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1aMyData\1B CURRENT PRIORITIES\1a Web Work\Daniel Thompson (replacing FY18 app list again) 112216\"/>
    </mc:Choice>
  </mc:AlternateContent>
  <bookViews>
    <workbookView xWindow="2430" yWindow="0" windowWidth="28800" windowHeight="12150"/>
  </bookViews>
  <sheets>
    <sheet name="SFY18 Applications Received" sheetId="4" r:id="rId1"/>
  </sheets>
  <definedNames>
    <definedName name="_xlnm._FilterDatabase" localSheetId="0" hidden="1">'SFY18 Applications Received'!$A$14:$K$183</definedName>
    <definedName name="_xlnm.Print_Titles" localSheetId="0">'SFY18 Applications Received'!$14:$14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4" l="1"/>
  <c r="C11" i="4"/>
  <c r="B11" i="4" l="1"/>
</calcChain>
</file>

<file path=xl/sharedStrings.xml><?xml version="1.0" encoding="utf-8"?>
<sst xmlns="http://schemas.openxmlformats.org/spreadsheetml/2006/main" count="1536" uniqueCount="725">
  <si>
    <t>Applicant</t>
  </si>
  <si>
    <t>Application Number</t>
  </si>
  <si>
    <t>Project Title</t>
  </si>
  <si>
    <t>Project Category</t>
  </si>
  <si>
    <t>Ecology Region</t>
  </si>
  <si>
    <t>County</t>
  </si>
  <si>
    <t>Grant Requested</t>
  </si>
  <si>
    <t>Totals</t>
  </si>
  <si>
    <t>Category</t>
  </si>
  <si>
    <t># of Projects</t>
  </si>
  <si>
    <t>Nonpoint Source Pollution Control Activity</t>
  </si>
  <si>
    <t>Onsite Sewage System</t>
  </si>
  <si>
    <t>Stormwater Activity</t>
  </si>
  <si>
    <t>Stormwater Facility</t>
  </si>
  <si>
    <t>Wastewater Facility - Non-hardship</t>
  </si>
  <si>
    <t>Legislative District</t>
  </si>
  <si>
    <t>Congressional District</t>
  </si>
  <si>
    <t>Grant $ Requested</t>
  </si>
  <si>
    <t>Wastewater Facility - Refinance</t>
  </si>
  <si>
    <t>Project Short Description</t>
  </si>
  <si>
    <t>Funding Requested Summary</t>
  </si>
  <si>
    <t>Funding Applications Received</t>
  </si>
  <si>
    <t>(1)  Note: Qualified Wastewater Facility - Hardship projects may be eligible for up to 100 percent in Centennial Program grant up to a maximum of $5 million.</t>
  </si>
  <si>
    <t>Arlington city of - Public Works</t>
  </si>
  <si>
    <t>WQC-2018-ArliPW-00063</t>
  </si>
  <si>
    <t>High Efficiency Street Sweeper</t>
  </si>
  <si>
    <t>Northwest</t>
  </si>
  <si>
    <t>SNOHOMISH</t>
  </si>
  <si>
    <t>District 39</t>
  </si>
  <si>
    <t>District 02</t>
  </si>
  <si>
    <t>Purchase, operate and maintain a high efficiency street sweeper to enhance Arlington's street sweeping program by increasing the collection of pollutant-laden sediment and debris from City of Arlington streets.  Increasing the collection of sediment, particulates and dust from City streets with a high efficiency street sweeper will greatly reduce the volume of contaminated material available to mobilize during rain events and flow into water bodies.</t>
  </si>
  <si>
    <t>Asotin Conservation District</t>
  </si>
  <si>
    <t>WQC-2018-AsotCD-00105</t>
  </si>
  <si>
    <t>Asotin County Water Quality &amp; Riparian Enhancement Project</t>
  </si>
  <si>
    <t>Non Point Source Activity</t>
  </si>
  <si>
    <t>Eastern</t>
  </si>
  <si>
    <t>ASOTIN</t>
  </si>
  <si>
    <t>District 09</t>
  </si>
  <si>
    <t>District 05</t>
  </si>
  <si>
    <t>Asotin County - Public Works Department</t>
  </si>
  <si>
    <t>WQC-2018-AsCoPW-00064</t>
  </si>
  <si>
    <t>Asotin County Urban Stormwater Retrofit Design</t>
  </si>
  <si>
    <t>Bellingham city of - Public Works Department</t>
  </si>
  <si>
    <t>WQC-2018-BellPW-00027</t>
  </si>
  <si>
    <t>Roeder Lift Station Improvements</t>
  </si>
  <si>
    <t>WHATCOM</t>
  </si>
  <si>
    <t>District 40</t>
  </si>
  <si>
    <t>WQC-2018-BellPW-00028</t>
  </si>
  <si>
    <t>Horton &amp; West Bakerview Lift Station Improvements</t>
  </si>
  <si>
    <t>WQC-2018-BellPW-00051</t>
  </si>
  <si>
    <t>Little Squalicum Creek Estuary Restoration</t>
  </si>
  <si>
    <t>District 42</t>
  </si>
  <si>
    <t>District 01</t>
  </si>
  <si>
    <t xml:space="preserve">The project improves water quality through restoring an estuary in Little Squalicum Park on the western perimeter of the City of Bellingham. The project area contains rare ecological features in an otherwise urban landscape surrounded by commercial, industrial, residential, and institutional land uses. The vegetated saltmarsh and additional riparian plantings will provide thermal protection and surface water filtration for freshwater and marine inputs. 
</t>
  </si>
  <si>
    <t>WQC-2018-BellPW-00052</t>
  </si>
  <si>
    <t>Water Quality Infrastructure Prioritization</t>
  </si>
  <si>
    <t xml:space="preserve">The City of Bellingham will methodically evaluate our existing stormwater infrastructure in order to prioritize upgrades and retrofits that will best accomplish water quality goals. The research will involve analysis of water quality samples from throughout Bellingham;s infrastructure and characterizing samples for concentrations of pollutants of concern, including metals, nutrients, bacteria, temperature, and sediment. A final report will guide future capital planning and grant applications.  </t>
  </si>
  <si>
    <t>WQC-2018-BellPW-00053</t>
  </si>
  <si>
    <t>Lake Whatcom Phosphorus Reduction Retrofits</t>
  </si>
  <si>
    <t>This project will improve water quality in Lake Whatcom through installation of phosphorus treatment BMPs, including LID and proprietary strategies, in three locations within in the city of Bellingham. This project will provide treatment for total suspended solids (TSS), total phosphorus, and bacteria, and will increase stormwater infiltration.</t>
  </si>
  <si>
    <t>WQC-2018-BellPW-00054</t>
  </si>
  <si>
    <t>Park Place Rebuild and TAPE Assessment</t>
  </si>
  <si>
    <t xml:space="preserve">This project will retrofit the City of Bellingham's Park Place Sand Filter Treatment Facility to significantly increase the facility's ability to remove phosphorus. This retrofit will first convert the system into a large sand filter and initiate a TAPE assessment process to study new media. If the media is approvable through TAPE, phase 2 of construction would replace that sand with the new media, further improving pollutant removal. </t>
  </si>
  <si>
    <t>WQC-2018-BellPW-00200</t>
  </si>
  <si>
    <t>Squalicum Creek Reroute Water Quality and Biotic Improvements - Phase 4</t>
  </si>
  <si>
    <t>Squalicum Creek Reroute Phase 4 builds on previous work to implement actions exceeding recommendations in the Squalicum Creek Temperature TMDL to improve water temperature, dissolved oxygen, salmon habitat, and beneficial uses in Squalicum Creek. This project maximizes the benefit of and expands on prior award-winning restoration phases within the watershed to prevent water pollution at its source by rerouting a degraded stream channel in an urban setting.</t>
  </si>
  <si>
    <t>Benton Conservation District</t>
  </si>
  <si>
    <t>WQC-2018-BentCD-00065</t>
  </si>
  <si>
    <t>Lower Yakima River Water Quality, Nutrient and Aquatic Vegetation Dynamics</t>
  </si>
  <si>
    <t>Central</t>
  </si>
  <si>
    <t>BENTON</t>
  </si>
  <si>
    <t>District 16</t>
  </si>
  <si>
    <t>District 04</t>
  </si>
  <si>
    <t>Stakeholders need to better understand the dynamics of water quality, nutrients and aquatic plant abundance in the Lower Yakima River in order to prioritize appropriate actions to restore and maintain water quality, flow, and salmon habitat. Excessive aquatic plant growth has degraded water quality, often into violation of multiple state water quality standards. These plants can negatively impact flow, suspended sediment dynamics, whole stream metabolism, pH, water temperature and irrigation.</t>
  </si>
  <si>
    <t>Bingen town of</t>
  </si>
  <si>
    <t>WQC-2018-Bingen-00118</t>
  </si>
  <si>
    <t>Wastewater Collection and Treatment Facility Improvements</t>
  </si>
  <si>
    <t>Wastewater Facility - Hardship</t>
  </si>
  <si>
    <t>KLICKITAT</t>
  </si>
  <si>
    <t>District 14</t>
  </si>
  <si>
    <t>District 03</t>
  </si>
  <si>
    <t xml:space="preserve">Improvements to gravity sewer system for infiltration/inflow reduction and elimination of raw sewage releases.  Improvements to the liquid and solids treatment systems to replace aged and inadequate treatment equipment, provide more reliable and energy efficient treatment and prevent de-rating of the wastewater treatment facility.  Test WWTF electrical components to mitigate potential safety issues.  Replace older/inefficient heat pump serving lab/operations building.  </t>
  </si>
  <si>
    <t>Black Diamond city of</t>
  </si>
  <si>
    <t>WQC-2018-BlaDia-00045</t>
  </si>
  <si>
    <t>Ginder Creek Stormwater Treatment Facility</t>
  </si>
  <si>
    <t>KING</t>
  </si>
  <si>
    <t>District 08</t>
  </si>
  <si>
    <t>There is a high priority stormwater outfall at State Route 169 and Roberts Drive that discharges pollutants into Ginder Creek. Ginder Creek is a major tributary creek to Lake Sawyer. This project would capture stormwater runoff in this area and convey it to a facility for treatment. This construction-ready project will be for the construction of storm sewer pipe, catch basins, pavement restoration, and a stormwater treatment facility in Black Diamond.</t>
  </si>
  <si>
    <t>Bremerton city of - Public Works and Utilities</t>
  </si>
  <si>
    <t>WQC-2018-BremPW-00117</t>
  </si>
  <si>
    <t>Oyster Bay Beach Sewer Upgrades - OB-2 to OB-1</t>
  </si>
  <si>
    <t>KITSAP</t>
  </si>
  <si>
    <t>District 35</t>
  </si>
  <si>
    <t>District 06</t>
  </si>
  <si>
    <t>Brewster, City of</t>
  </si>
  <si>
    <t>WQC-2018-Brewst-00217</t>
  </si>
  <si>
    <t>City of Brewster General Sewer Plan</t>
  </si>
  <si>
    <t>OKANOGAN</t>
  </si>
  <si>
    <t>District 12</t>
  </si>
  <si>
    <t>Burlington city of</t>
  </si>
  <si>
    <t>WQC-2018-Burlin-00178</t>
  </si>
  <si>
    <t>Pine Street Pervious Concrete Shoulders</t>
  </si>
  <si>
    <t>SKAGIT</t>
  </si>
  <si>
    <t>This green retrofit design project proposal will provide for planning, permitting and design of pervious concrete to replace gravel shoulders. By reducing impervious area and treating stormwater with the cation exchange in the soil, water quality in the region will improve. This is the second project in an effort to reduce the amount of City owned impervious gravel surfacing. The first project, designed using $120K ecology grant, was constructed in 2016 also using an ecology grant.</t>
  </si>
  <si>
    <t>Carbonado town of</t>
  </si>
  <si>
    <t>WQC-2018-Carbon-00029</t>
  </si>
  <si>
    <t>Carbonado Sewer System Replacement Project (Construction)</t>
  </si>
  <si>
    <t>Southwest</t>
  </si>
  <si>
    <t>PIERCE</t>
  </si>
  <si>
    <t>District 31</t>
  </si>
  <si>
    <t>Carnation city of</t>
  </si>
  <si>
    <t>WQC-2018-Carnat-00033</t>
  </si>
  <si>
    <t xml:space="preserve">Tolt Ave./SR203 Stormwater Retrofit </t>
  </si>
  <si>
    <t>The Tolt Ave/SR 203 project will treat and infiltrate stormwater from 4.3 acres of pollution-generating impervious area. The existing system treats an equivalent area of only 0.6 acres of PGIS. Sediment containing pollutants settles within the storm drainage system and roadway, and are flushed to the Snoqualmie River during large storm events. This Green Retrofit project will install on-site stormwater management with native vegetation, soil to treat and infiltrate stormwater to groundwater.</t>
  </si>
  <si>
    <t>Chelan County - Natural Resource Department</t>
  </si>
  <si>
    <t>WQC-2018-ChCoNR-00071</t>
  </si>
  <si>
    <t>Lake Chelan Wetland DDT Treatment and Watershed Planning</t>
  </si>
  <si>
    <t>CHELAN</t>
  </si>
  <si>
    <t>The project seeks to improve water and fish tissue quality by documenting cost-effective constructed wetland treatment of orchard irrigation return flows adjacent to Stink Creek, which receives drains from major orchard areas near Lake Chelan. The project will provide a prototype for application throughout the Lake Chelan watershed. This project integrates TMDL requirements, non-point source treatment, BMPs, wetland/riparian restoration, watershed planning, and public outreach and education.</t>
  </si>
  <si>
    <t>WQC-2018-ChCoNR-00104</t>
  </si>
  <si>
    <t>Addressing the Temperature TMDL in Nason Creek</t>
  </si>
  <si>
    <t>WQC-2018-ChCoNR-00130</t>
  </si>
  <si>
    <t xml:space="preserve">Creating Thermal Diversity in Upper Wenatchee basin TMDL reaches </t>
  </si>
  <si>
    <t>From 2001-2002, Ecology invested in costly thermal infrared aerial surveys (FLIR) to produce longitudinal profiles and imagery of stream temperature in the Wenatchee Basin. This project will leverage on this valuable data set and conduct field work to identify cold patches and develop site-specific project plans. The assessment will lead to implementation of projects that increase thermal diversity, reduce 7DAMs, and create climate change resilience in Upper Wenatchee temperature TMDL reaches.</t>
  </si>
  <si>
    <t>WQC-2018-ChCoNR-00225</t>
  </si>
  <si>
    <t>Mission Creek Water Quality Restoration Phase II</t>
  </si>
  <si>
    <t>The Mission Creek Water Quality Restoration Phase II will act on steps outlined within the current Phase One Grant, implementing specific restoration projects that have been identified as well as supporting recommendations made by the Mission Creek Watershed Council.  While some aspects of Phase I will continue to be developed as part of that effort, there are substantial water quality gains to be made now with on-the-ground implementation addressing TMDL listings in the watershed.</t>
  </si>
  <si>
    <t>Cheney city of</t>
  </si>
  <si>
    <t>WQC-2018-Cheney-00163</t>
  </si>
  <si>
    <t>Cheney Storm Water Point Source Elimination Project</t>
  </si>
  <si>
    <t>SPOKANE</t>
  </si>
  <si>
    <t xml:space="preserve">The project will eliminate storm water point sources discharging to Minnie Creek which is a tributary of Hangman Creek, which is a tributary of the Spokane River. The project will disconnect and eliminate 16 identified point source discharges by constructing a new storm water conveyance system to a vacant City owned sewer lagoon taken out of service in 1994  when the City started operation of its Wastewater Treatment and Reclamation Plant in 1994. </t>
  </si>
  <si>
    <t>WQC-2018-Cheney-00181</t>
  </si>
  <si>
    <t>Cheney Vacuum Sweeper Purchase</t>
  </si>
  <si>
    <t xml:space="preserve">The Cheney Vacuum Sweeper Purchase will provide the City with a new and efficient vacuum sweeper unit to sweep City Streets.  All city streets are swept in the spring, fall, and after storm events.  Weekly sweeping occurs from April to October on principal streets that collect excess dirt and sand debris. </t>
  </si>
  <si>
    <t>WQC-2018-Cheney-00191</t>
  </si>
  <si>
    <t>City of Cheney Purple Pipe to Parks and Playfields Project</t>
  </si>
  <si>
    <t>In 2015, the City of Cheney needed to implement mandatory irrigation watering restrictions for all of its residents due to declining ground water levels in its sole source potable water supply aquifer.  The project would preserve its valuable potable water supply for domestic uses by utilizing reclaimed water from its existing advanced wastewater treatment facility for irrigation at the Cheney School District schools, Eastern Washington University (EWU), and City parks and playfields.</t>
  </si>
  <si>
    <t>Clark Conservation District</t>
  </si>
  <si>
    <t>WQC-2018-ClarCD-00188</t>
  </si>
  <si>
    <t>Grow Food, Save Salmon</t>
  </si>
  <si>
    <t>CLARK</t>
  </si>
  <si>
    <t>District 18</t>
  </si>
  <si>
    <t>Grow Food, Save Salmon works with farmers to adopt ecologically sustainable agricultural practices that protect water quality and wildlife habitat in Lacamas Creek, East Fork Lewis River, and Salmon Creek watersheds. This project is in partnership Salmon-Safe and Lower Columbia Fish Recovery Board to help farmers understand their role and impacts on water quality through technical assistance for BMPs leading to Salmon-Safe farm certification and water quality improvements.</t>
  </si>
  <si>
    <t>Confederated Tribes of the Chehalis Indian Reservation</t>
  </si>
  <si>
    <t>WQC-2018-CoTCIR-00022</t>
  </si>
  <si>
    <t>GRAYS HARBOR</t>
  </si>
  <si>
    <t>District 19</t>
  </si>
  <si>
    <t xml:space="preserve">This application is for design and construction of the Chehalis Tribe’s new Central Membrane Bioreactor (MBR) Wastewater Treatment Facility (WWTF).  The new WWTF will treat influent from a grinder pump collection system from existing homes and community non-residential building, many of which are currently served by on-site septic systems.  </t>
  </si>
  <si>
    <t>WQC-2018-CoTCIR-00109</t>
  </si>
  <si>
    <t>Wastewater Collection and Reuse Systems Design and Construction</t>
  </si>
  <si>
    <t>This application is for design and construction of the Chehalis Tribe’s new wastewater collection system and new effluent reuse system.  The new collection system will serve existing residential areas and the community non-residential area and the planned growth in those areas.  The new collection system will convey wastewater to the new proposed Central Wastewater Treatment Facility (WWTF), which is proposed for funding with a concurrent SRF Application (WQC-2018-CoTCIR-00022).</t>
  </si>
  <si>
    <t>Cowlitz County - Health and Human Services Department</t>
  </si>
  <si>
    <t>WQC-2018-CwCoHH-00092</t>
  </si>
  <si>
    <t xml:space="preserve"> Silver Lake Sediment and Water Quality Testing plus Engagement Project </t>
  </si>
  <si>
    <t>COWLITZ</t>
  </si>
  <si>
    <t>District 20</t>
  </si>
  <si>
    <t xml:space="preserve">Building on the high phosphorus results confirmed by grant WQC-2015-CwCoHH-00129, this project will identify current phosphorus and E. coli contributors. Sampling will be performed in the two major inlet creeks.  Lake sediment will be evaluated for phosphorus accumulation and chemical composition. Community education and lake water quality sampling will continue. These efforts will assist community groups and agencies in planning strategies for lake management and restoration.  </t>
  </si>
  <si>
    <t>Ducks Unlimited Inc</t>
  </si>
  <si>
    <t>WQC-2018-DuckUn-00089</t>
  </si>
  <si>
    <t>Hay WRP Wetland and Riparian Restoration and Enhancement</t>
  </si>
  <si>
    <t>STEVENS</t>
  </si>
  <si>
    <t>District 07</t>
  </si>
  <si>
    <t>This project is a rare and exciting opportunity to implement permanent protection, and wetland and riparian restoration, on an extremely large site in an STI watershed with significant water quality problems. A USDA-NRCS Wetlands Reserve Program (WRP) easement permanently eliminated cattle grazing on a 950-acre property in the Lower Spokane WRIA 54, and this proposed work will restore hundreds of acres of emergent wetlands, and restore riparian vegetation to benefit water quality and wildlife.</t>
  </si>
  <si>
    <t>WQC-2018-DuckUn-00099</t>
  </si>
  <si>
    <t>Mielke WRP Wetland and Riparian Restoration and Enhancement</t>
  </si>
  <si>
    <t>PEND OREILLE</t>
  </si>
  <si>
    <t>This project will implement wetland and riparian restoration on a 110-acre perpetual conservation easement in WRIA 62, Pend Oreille Watershed, which does not meet water quality standards. This private property was previously in agriculture. A USDA-NRCS Wetlands Reserve Program (WRP) easement permanently eliminated cattle grazing, but this exciting work will restore wetlands in a formerly drained and hayed meadow, plant native riparian trees and shrubs, to benefit wildlife and water quality.</t>
  </si>
  <si>
    <t>EarthCorps</t>
  </si>
  <si>
    <t>WQC-2018-EarthC-00231</t>
  </si>
  <si>
    <t>Puget Sound Stewards</t>
  </si>
  <si>
    <t>District 11</t>
  </si>
  <si>
    <t>EarthCorps will recruit, train, and manage a group of  20 volunteer stewards who manage and maintain 6 restoration sites along the  Duwamish River. EC will work with stewards to continue invasive species removal, native plant installation, and engaging  community members through volunteer events. This will increase habitat value, prevent erosion, abate water temperatures and promote water filtration in a way that empowers and educates the community surrounding the Duwamish River.</t>
  </si>
  <si>
    <t>Eastern Klickitat Conservation District</t>
  </si>
  <si>
    <t>WQC-2018-EKliCD-00155</t>
  </si>
  <si>
    <t>WRIA 31 Implementation and Planning</t>
  </si>
  <si>
    <t xml:space="preserve">Rock Creek is listed on the 303(d) list for violations of water temperature criteria.  The Category 5 listing requires a Total Maximum Daily Load (TMDL) or Straight to Implementation Plan (STI).  Water Quality issues in Rock Creek were identified in the WRIA 31 Watershed Management Plan.  Water temperature is important to support instream habitat for fish spawning, incubation and rearing.  The projects in this proposal work toward re-listing Rock Creek as a 4b stream with a plan in place. </t>
  </si>
  <si>
    <t>Electric City city of</t>
  </si>
  <si>
    <t>WQC-2018-Electr-00208</t>
  </si>
  <si>
    <t>Stormwater Plan</t>
  </si>
  <si>
    <t>GRANT</t>
  </si>
  <si>
    <t>The City of Electric City stormwater plan will include survey of existing facilities, development of a basemap to delineate drainage basins, stormwater modeling, inspection of existing stormwater facilities and outfalls, development of a capital improvement plan to improve existing infrastructure and connect future stormwater systems, and provide the City with guidance to cost-effectively manage stormwater runoff and preserve the quality of Banks Lake.</t>
  </si>
  <si>
    <t>Ferry Conservation District</t>
  </si>
  <si>
    <t>WQC-2018-FerrCD-00002</t>
  </si>
  <si>
    <t xml:space="preserve">Continued Water Quality Improvements in Ferry County Washington </t>
  </si>
  <si>
    <t>FERRY</t>
  </si>
  <si>
    <t xml:space="preserve">The RECIPIENT will continue to improve water quality in Ferry County, WA. Through installation of BMPs (riparian buffer restoration, fencing, stream bank stabilization, and off-stream stock water facilities) and an Effectiveness Monitoring Program, the RECIPIENT will identify and solve water quality problems within the boundaries of WRIA 52 Sanpoil River and WRIA 60 Kettle River watersheds. The RECIPIENT will collaborate with stakeholders to improve water quality in Ferry County. </t>
  </si>
  <si>
    <t>Forterra NW</t>
  </si>
  <si>
    <t>WQC-2018-FortNW-00141</t>
  </si>
  <si>
    <t>Little Skookum Inlet Marine Water Quality Protection</t>
  </si>
  <si>
    <t>MASON</t>
  </si>
  <si>
    <t>District 10</t>
  </si>
  <si>
    <t xml:space="preserve">Forterra proposes to acquire a conservation easement on property along shore of Little Skookum Inlet in Mason Co. Property consists of 816 acres of forests, wetlands, &amp; riparian habitat, and nearly 2 mi of Puget Sound shoreline. The goal of this project is to permanently protect the subject property from conversion to non-open space uses by placing a CE on the property to extinguish the development rights &amp; expand the existing no-cut forest buffers, permanently protecting marine water quality. </t>
  </si>
  <si>
    <t>Foster Creek Conservation District</t>
  </si>
  <si>
    <t>WQC-2018-FoCrCD-00149</t>
  </si>
  <si>
    <t>Douglas County Agricultural BMPs</t>
  </si>
  <si>
    <t>DOUGLAS</t>
  </si>
  <si>
    <t>The Douglas County Agricultural BMPs project is designed to improve water quality in and around Douglas County streams and tributaries through the continuation of a direct seed program that provides assistance to local producers to convert from conventional tillage to direct seed systems. The program will result in at least ten additional direct seed participants, continued water quality monitoring, soil testing and monitoring, cost-benefit analyses and education efforts.</t>
  </si>
  <si>
    <t>Freeland Water and Sewer District</t>
  </si>
  <si>
    <t>WQC-2018-FreWSD-00171</t>
  </si>
  <si>
    <t>Freeland MBR WWTF &amp; Collection System Improvements</t>
  </si>
  <si>
    <t>ISLAND</t>
  </si>
  <si>
    <t>Friday Harbor town of</t>
  </si>
  <si>
    <t>WQC-2018-FriHar-00003</t>
  </si>
  <si>
    <t>Spring Street Waterfront Storm Water Filtration Vault</t>
  </si>
  <si>
    <t>SAN JUAN</t>
  </si>
  <si>
    <t xml:space="preserve">Construction of a waterfront vault containing cartridge filters designed to clean storm water that drains from the Friday Harbor urban environment. Due to the Town's age, there is limited storm water treatment before discharge in the harbor. Testing demonstrates higher levels of turbidity, surfactants, and total suspended solids during rain events that follow prolonged dry weather.The vault is designed to continually filter stormwater with an emphasis on the "first flush" entering the system.
</t>
  </si>
  <si>
    <t>Granite Falls city of</t>
  </si>
  <si>
    <t>WQC-2018-GraFal-00102</t>
  </si>
  <si>
    <t>Low Impact Development (LID) Retrofit Project - Phase II</t>
  </si>
  <si>
    <t>This project will improve water quality in Lake Gardner through the installation of water quality facilities including pervious pavement at Kentucky Ave., (between Stanley St. and Galena St.) and Union St. (between S. Indiana Ave. and Granite Ave.) in the City of Granite Falls.  This project will provide treatment for Total Suspended Solids (TSS), dissolved copper, dissolved zinc, and total phosphorus and will also reduce flows to Lake Gardner by infiltrating stormwater runoff.</t>
  </si>
  <si>
    <t>Jefferson County Public Health</t>
  </si>
  <si>
    <t>WQC-2018-JeCoPH-00096</t>
  </si>
  <si>
    <t>Northern Hood Canal PIC</t>
  </si>
  <si>
    <t>JEFFERSON</t>
  </si>
  <si>
    <t>District 24</t>
  </si>
  <si>
    <t>Non-point sources of pollution will be identified in the northern Hood Canal area from Zelatched Point north to Mats Mats Bay.  This is a high-priority area of Hood Canal.  Fecal coliform and nutrient inputs will be monitored and shoreline septic systems will be assessed through sanitary surveys. Correction activities will be performed to repair all high-risk failing onsite septic systems.</t>
  </si>
  <si>
    <t>WQC-2018-JeCoPH-00097</t>
  </si>
  <si>
    <t>Oak Bay - Mats Mats PIC</t>
  </si>
  <si>
    <t xml:space="preserve">Non-point sources of fecal bacteria will be identified in two priority shoreline and marine areas of the Hood Canal Action Area - Oak Bay &amp; Mats Mats Bay. Sanitary surveys of septic systems will be performed. Corrective actions will be taken to repair all high-risk onsite septic systems (OSS). Contaminates of emerging concern (CEC) for these two areas will be identified. </t>
  </si>
  <si>
    <t>King County - Natural Resources and Parks Department</t>
  </si>
  <si>
    <t>WQC-2018-KCoNRP-00019</t>
  </si>
  <si>
    <t>Kent/Auburn Conveyance System Improvements (CSI)  - Phase B Construction</t>
  </si>
  <si>
    <t xml:space="preserve">The purpose of this project is to increase the capacity of King County’s existing sewer system by installing new pipelines. Work is located in the cities of Pacific, Algona, and Auburn—from King County’s existing Pacific Pump Station at 100 Frontage Road North in Pacific generally north to the intersection of West Main Street and Clay Street Northwest in Auburn. </t>
  </si>
  <si>
    <t>WQC-2018-KCoNRP-00021</t>
  </si>
  <si>
    <t>Chelan CSO - Facility Plan</t>
  </si>
  <si>
    <t>District 34</t>
  </si>
  <si>
    <t xml:space="preserve">Development of the Facility Plan for this consent decree driven project will result in selection of the most effective alternative for the Chelan Combined Sewer Overflow (CSO) that will control CSO to no more than one overflow per year on a rolling twenty year average.   </t>
  </si>
  <si>
    <t>King County - Water and Land Resources Division</t>
  </si>
  <si>
    <t>WQC-2018-KCWLRD-00040</t>
  </si>
  <si>
    <t>May Creek Trib 291A Cemetery Pond DR0509 Retrofit and Wetland Restoration</t>
  </si>
  <si>
    <t>This project will prepare 90% design plans and acquire property to retrofit a regional detention facility and restore a historic wetland. This will improve flow control and treatment of runoff from developed land that has no stormwater controls.  The facility occupies a historic wetland, portions of which have been filled in by adjacent property owners.  The plans would restore these portions of filled wetland, increase the facility's detention storage, and improve water quality treatment.</t>
  </si>
  <si>
    <t>WQC-2018-KCWLRD-00068</t>
  </si>
  <si>
    <t>May Creek Tributary 291A Retrofit StormFilter</t>
  </si>
  <si>
    <t>This retrofit project will do final design and construction to install a StormFilter system where no stormwater treatment facility exists in unincorporated King County near Renton, WA. This project is in the May Creek Tributary 291A basin, which was substantially developed without adequate stormwater controls and has degraded stream health as documented by Benthic Index of Biotic Integrity monitoring. This project is a result of the Municipal Stormwater Capacity Grant, Ecology Grant G1400262.</t>
  </si>
  <si>
    <t>WQC-2018-KCWLRD-00080</t>
  </si>
  <si>
    <t>Mill Creek Tributary 51 Small Basin Retrofit Planning and Design</t>
  </si>
  <si>
    <t>District 47</t>
  </si>
  <si>
    <t xml:space="preserve">This project will create a stormwater retrofit design and bid specifications package for a project that will improve the water quality and/or flow conditions in the Mill Creek Tributary 51 stream basin.  The basin is located in unincorporated King County between Federal Way and Auburn, WA.  Developed with mostly suburban residential development and lacking in adequate stormwater controls, it is typical of many basins around central Puget Sound and King County. </t>
  </si>
  <si>
    <t>WQC-2018-KCWLRD-00142</t>
  </si>
  <si>
    <t>Poverty Bay Bacteria Reduction Project</t>
  </si>
  <si>
    <t>District 30</t>
  </si>
  <si>
    <t>King County proposes a directed Pollution Identification and Correction (PIC) approach to solve fecal pollution impacting commercial shellfish harvesting areas in Poverty Bay.</t>
  </si>
  <si>
    <t>Kirkland city of - Public Works</t>
  </si>
  <si>
    <t>WQC-2018-KirkPW-00138</t>
  </si>
  <si>
    <t>132nd Square Retrofit Facility</t>
  </si>
  <si>
    <t>District 45</t>
  </si>
  <si>
    <t>The 132nd Square Park Retrofit Facility will construct water quality treatment, flow control and infiltration for approximately 48.5 acres of single-family residential and right-of-way area in the northeast corner of the Totem Lake Basin.  This project will implement one of two projects identified in the Totem Lake/Juanita Creek Basin Stormwater Retrofit Conceptual Design (Ecology Grant G1400024) which conducted planning and design work for capital and non-capital stormwater retrofit projects.</t>
  </si>
  <si>
    <t>Kitsap County - Public Works</t>
  </si>
  <si>
    <t>WQC-2018-KiCoPW-00108</t>
  </si>
  <si>
    <t>Kingston Recycled Water Project</t>
  </si>
  <si>
    <t>District 23</t>
  </si>
  <si>
    <t>Planning effort for comprehensive water reuse project at the Kingston Wastewater Treatment Plant.  The reclaimed water will be used during the summer to irrigate the White Horse Golf Club and infiltrated during the wet months to enhance stream flow in Grovers Creek.  Secondary benefits are associated with enhanced flushing of Miller Bay, conservation of potable water in the aquifer, and reduced discharge of secondary effluent to Appletree Cove.</t>
  </si>
  <si>
    <t>Kittitas Conservation Trust</t>
  </si>
  <si>
    <t>WQC-2018-KittCT-00164</t>
  </si>
  <si>
    <t>Upper Yakima River Restoration Project</t>
  </si>
  <si>
    <t>KITTITAS</t>
  </si>
  <si>
    <t>District 13</t>
  </si>
  <si>
    <t xml:space="preserve">KCT will use this grant to improve water quality through enhancing river and floodplain function in a highly productive, flow regulated reach of the Upper Yakima River. Project elements include improving connectivity to existing riparian areas and floodplains through side channel reconnection, installation of large wood to raise water surface elevations and divert flow, and installing riparian revegatation to improve shading to lower water temperatures in a salmon bearing river system. </t>
  </si>
  <si>
    <t>Kooskooskie Commons</t>
  </si>
  <si>
    <t>WQC-2018-KooCom-00196</t>
  </si>
  <si>
    <t>West Little Walla Walla River and Walsh Spring Creek Riparian Restoration</t>
  </si>
  <si>
    <t>WALLA WALLA</t>
  </si>
  <si>
    <t>Kooskooskie Commons will implement projects to improve water quality for the state of Washington. The West Little Walla Walla River Riparian Restoration project will improve water quality in the West Little Walla Walla River by installing riparian buffers, monitor water quality, perform public education, and explore land trust easements for long-term protection of riparian areas.</t>
  </si>
  <si>
    <t>Lacey city of - Public Works Department</t>
  </si>
  <si>
    <t>WQC-2018-LacePW-00137</t>
  </si>
  <si>
    <t xml:space="preserve">Lacey Regenerative Air Street Sweeper  </t>
  </si>
  <si>
    <t>THURSTON</t>
  </si>
  <si>
    <t>District 22</t>
  </si>
  <si>
    <t xml:space="preserve">Purchase and initial operation of a high-efficiency regenerative air street sweeper, for source control removal of sediments, debris, and other pollutants from Lacey's public streets. This is a program enhancement that will double our street sweeping capability and pollutant-removal effectiveness, which will significantly reduce the pollutant load to impaired surface waters within Henderson Inlet TMDL watershed. Lacey is committed to long-term operation of the enhanced street sweeping program. </t>
  </si>
  <si>
    <t>Lewis County Conservation District</t>
  </si>
  <si>
    <t>WQC-2018-LeCoCD-00111</t>
  </si>
  <si>
    <t>No-Till Drill for Improved Soil and Water Quality</t>
  </si>
  <si>
    <t>LEWIS</t>
  </si>
  <si>
    <t>The Lewis County Conservation District is looking to purchase a no-till drill that will be available for farmers for a wide variety of uses. Examples would include planting cover crops into crop residue, reseeding worn out pastures instead of tilling them up, and planting into relay crops. Fall and spring rains coincide with the times that farmers will be planting. This will prevent a plowed field from having soil erosion and nutrient runoff that ultimately ends up in local streams.</t>
  </si>
  <si>
    <t>WQC-2018-LeCoCD-00131</t>
  </si>
  <si>
    <t>Tile Drain Solutions</t>
  </si>
  <si>
    <t>This project will allow the Lewis County Conservation District (LCCD) to help locate tile drains. Once the drains are located, LCCD can work on solutions for repairing or replacing them. For tile drains that are functioning normally it is important to know where they are so farmers can avoid damaging them. This project will include a controlled drainage demonstration project to keep applied manure and irrigation water from leaving the field and contaminating waterways in the Chehalis Basin.</t>
  </si>
  <si>
    <t>Lincoln County Conservation District</t>
  </si>
  <si>
    <t>WQC-2018-LiCoCD-00078</t>
  </si>
  <si>
    <t>Lincoln County, Palouse Rock Lake, &amp; Pine Creek CD BMP Partnership</t>
  </si>
  <si>
    <t xml:space="preserve">The Lincoln County, Palouse-Rock Lake, and Pine Creek Conservation Districts will implement a project that will greatly improve the water quality, public health, soil health, and erosion concerns throughout Lincoln, Palouse Rock Lake, and Pine Creek District service areas. Through a direct seed cost share program, the districts will increase the use of direct seed systems and reduce soil erosion by 63,000 tons. </t>
  </si>
  <si>
    <t>Long Beach city of</t>
  </si>
  <si>
    <t>WQC-2018-LongBe-00128</t>
  </si>
  <si>
    <t>PACIFIC</t>
  </si>
  <si>
    <t>The Long Beach Regional Biosolids Treatment and Disposal Engineering Report will identify alternatives available for a regional facility to treat and dispose of biosolids from the City of Long Beach, City of Ilwaco and potentially other wastewater treatment facilities in the region.  The Engineering Report will follow the guidelines for Engineering Reports included in WAC 173-240-060.  The Engineering Report will be submitted to the Department of Ecology for approval.</t>
  </si>
  <si>
    <t>Lower Columbia Estuary Partnership</t>
  </si>
  <si>
    <t>WQC-2018-LCEP-00122</t>
  </si>
  <si>
    <t>Salmon Creek Stormwater OSPREY Project</t>
  </si>
  <si>
    <t>The Salmon Creek Stormwater OSPREY Project will re-establish native riparian and wetland/scrub shrub vegetation within 4-acres of the Salmon Creek Greenway; provide comprehensive stormwater/clean water education to 36 teachers and 1,008 students from the Salmon Creek watershed; and engage students and parents in native plantings at the site. All project activities contribute to addressing high instream temperatures and fecal coliform bacteria and help implement Salmon Creek TMDLs.</t>
  </si>
  <si>
    <t>Lummi Indian Business Council</t>
  </si>
  <si>
    <t>WQC-2018-LuInBC-00187</t>
  </si>
  <si>
    <t>Creating Cool Water Temperature Refuges in the SF Nooksack River</t>
  </si>
  <si>
    <t xml:space="preserve">To provide temperature refugia and help restore salmon habitat that will aid salmon recovery in WRIA1, this project will construct 13 engineered logjams in the mainstem SF Nooksack River (Fig 1 &amp; 2). These ELJ-formed scour pools will provide a cool water refuge during elevated water temperatures in the summer for migrating adults as they move upstream to spawning grounds. </t>
  </si>
  <si>
    <t>Lynden city of - Public Works Department</t>
  </si>
  <si>
    <t>WQC-2018-LyndPW-00026</t>
  </si>
  <si>
    <t>Lynden WWTP Outfall Replacement</t>
  </si>
  <si>
    <t>Replace the existing damaged 20-inch outfall and diffuser with a new side-bank discharge at the current outfall location. This project includes replacing all piping downstream of the existing outfall manhole. The outfall manhole may need to be upgraded or replaced.  This project includes the installation of permanent bank protection approximately 50 feet upstream and downstream of the new outfall. The project includes the removal of the existing outfall pipe and diffuser from the Nooksack River.</t>
  </si>
  <si>
    <t>WQC-2018-LyndPW-00044</t>
  </si>
  <si>
    <t xml:space="preserve">Pepin Creek/Double Ditch Creek Realignment - Bank Stabilization </t>
  </si>
  <si>
    <t xml:space="preserve">This phase of the Pepin Creek Project will stabilize the already fragile shoreline from Main Street downstream to the confluence of Double Ditch and Fishtrap Creeks - about 0.75 miles.  This work is essential and must be completed before water from Pepin Creek can be directed into this section.  Lynden is working to address a significant water problem caused by over-topping roadside ditches along Benson and Double Ditch Roads by realigning flows into a new Pepin Creek riparian corridor.  </t>
  </si>
  <si>
    <t>Main Street Sewer District</t>
  </si>
  <si>
    <t>WQC-2018-MainSt-00216</t>
  </si>
  <si>
    <t>Main Street Sewer District (MSSD) General Sewer Plan and Facilities Plan</t>
  </si>
  <si>
    <t>Marysville city of - Public Works Department</t>
  </si>
  <si>
    <t>WQC-2018-MaryPW-00087</t>
  </si>
  <si>
    <t>Marysville Enhanced Street Sweeping Program</t>
  </si>
  <si>
    <t>District 38</t>
  </si>
  <si>
    <t>WQC-2018-MaryPW-00094</t>
  </si>
  <si>
    <t xml:space="preserve">Downtown Stormwater Treatment Design and Construction </t>
  </si>
  <si>
    <t>This project proposes to design and construct a stormwater treatment facility on a City of Marysville owned piece of property located along the City's waterfront.  The project will treat 140 acres of existing development that discharges to a 303(d) listed waterway with no current treatment. This project will be designed to meet the 2012 Ecology Manual standards for new development and plans to utilize technology that has been successfully designed for similar projects throughout the state.</t>
  </si>
  <si>
    <t>Mason County - Utilities and Waste Management Department</t>
  </si>
  <si>
    <t>WQC-2018-MaCoUW-00136</t>
  </si>
  <si>
    <t xml:space="preserve">Belfair Sewer Old Belfair Highway Collection System </t>
  </si>
  <si>
    <t xml:space="preserve">This funding application is to complete the engineering design and permitting for the Old Belfair Highway Collection System.  Building this collection system will eliminate 171 septic systems in the Belfair Urban Growth Area.  In 2012 the Belfair Water Reclamation Facility and the Initial Connection Collection System went into service.  The Old Belfair Highway Collection System would send sewage to the Belfair Water Reclamation Facility (WRF).  </t>
  </si>
  <si>
    <t>Metaline town of</t>
  </si>
  <si>
    <t>WQC-2018-Metali-00172</t>
  </si>
  <si>
    <t>Metaline STP Refinance</t>
  </si>
  <si>
    <t xml:space="preserve">The Town of Metaline in interested in refinancing a USDA Rural Development loan used to finance its wastewater treatment plant. A standard refinance would significantly reduce the amount of loan interest paid and allow these savings to be used for wastewater treatment plant maintenance and equipment replacement. </t>
  </si>
  <si>
    <t>Mid-Columbia Fisheries Enhancement Group</t>
  </si>
  <si>
    <t>WQC-2018-MCFEG-00032</t>
  </si>
  <si>
    <t>Addressing water temperature concerns in the Yakima River basin</t>
  </si>
  <si>
    <t xml:space="preserve">Summer water temperatures in the Yakima River basin limit the salmonid habitat and primary contact recreation functions of the river and its tributaries. This project will decrease thermal loading by increasing streamside shade and floodplain function at four locations, will quantify temperature-related health concerns in the lower river, and will educate citizens about the health concerns related to warm water. Ultimately, reducing upstream temperatures will reduce downstream health risks.     </t>
  </si>
  <si>
    <t>WQC-2018-MCFEG-00126</t>
  </si>
  <si>
    <t>Environmental analysis and design of changes to the Yakima Delta</t>
  </si>
  <si>
    <t xml:space="preserve">This project will complete environmental analysis, design and permitting for modifications to flow patterns and infrastructure in the Yakima River delta.  An earthen causeway currently blocks a major side channel of the Yakima River at its confluence with the Columbia River.  Allowing flow through the side channel will reduce spring and summer water temperatures, increase dissolved oxygen availability, reduce algal growth, improve fish access, and enhance recreational opportunities.   </t>
  </si>
  <si>
    <t>Monroe city of - Design and Construction Division</t>
  </si>
  <si>
    <t>WQC-2018-MonrDC-00031</t>
  </si>
  <si>
    <t>Madison Combined Sewer Separation Project</t>
  </si>
  <si>
    <t xml:space="preserve">This project will remove the storm water runoff from entering the sanitary sewer system by collecting, treating and infiltrating the runoff.  It is proposed to use Filterra Systems to treat the runoff prior to infiltration and install permeable sidewalks to reduce the runoff to the infiltration basin.  In conjunction with this work, the City will replace an old 4" water main and reconstruct the street to eliminate the excessive crown from past overlay projects.  </t>
  </si>
  <si>
    <t>Morton city of</t>
  </si>
  <si>
    <t>WQC-2018-Morton-00014</t>
  </si>
  <si>
    <t>Morton WWTF and Lift Station Improvements</t>
  </si>
  <si>
    <t>The City of Morton will construct upgrades to its wastewater treatment facility to address NPDES permit violations, solids handling issues, reliability concerns, and insufficient treatment capacity.  The City will also replace its Main Avenue Lift Station to address long term reliability, capacity, and redundancy needs.</t>
  </si>
  <si>
    <t>Oak Harbor city of</t>
  </si>
  <si>
    <t>WQC-2018-OakHar-00112</t>
  </si>
  <si>
    <t>City of Oak Harbor Wastewater Treatment Plant</t>
  </si>
  <si>
    <t>The City of Oak Harbor must replace two aging wastewater treatment facilities with a new facility that meets modern standards for reliability and performance. This Project will provide the construction of a new membrane bioreactor (MBR) facility that will replace the City's existing facilities (lagoon and RBC) to provide continued reliable wastewater service to the community of Oak Harbor while protecting and preserving the surrounding environment (Puget Sound, Oak and Crescent Harbors).</t>
  </si>
  <si>
    <t>Ocean Shores city of</t>
  </si>
  <si>
    <t>WQC-2018-OceSho-00210</t>
  </si>
  <si>
    <t>Pt. Brown Avenue</t>
  </si>
  <si>
    <t>The project will reconstruct the many elements within the right of way from the City Gates to the Round-a-bout at Chance A La Mer.  Improvements will include realignment, on-street parking, bicycle and pedestrian mobility, stormwater collection and treatment, and corridor safety improvements.</t>
  </si>
  <si>
    <t>Odessa town of</t>
  </si>
  <si>
    <t>WQC-2018-Odessa-00235</t>
  </si>
  <si>
    <t>Town of Odessa General sewer Plan</t>
  </si>
  <si>
    <t>LINCOLN</t>
  </si>
  <si>
    <t>The Town of Odessa needs to complete a General sewer Plan in accordance with WAC 173-240-050. The Sewer Plan will complete an inventory of the sewer system, identify deficiencies in the system and recommend improvements to improve performance and reliability of the Town’s sewer system.</t>
  </si>
  <si>
    <t>Okanogan Conservation District</t>
  </si>
  <si>
    <t>WQC-2018-OkanCD-00088</t>
  </si>
  <si>
    <t>After the Fire and Flood: Restoration of Benson Creek Watershed</t>
  </si>
  <si>
    <t>The Okanogan Conservation District is proposing to implement nonpoint source pollution measures to mitigate increases in sediment delivery along the upper Benson Creek waterway. These measures include: two restoration projects (Davis and Betty), a hydrologic assessment, and plans to develop two additional water quality projects within the Benson Creek watershed. The Okanogan CD will also provide water quality education and outreach to Okanogan County landowners, adults, and children.</t>
  </si>
  <si>
    <t>Pacific city of</t>
  </si>
  <si>
    <t>WQC-2018-Pacifi-00228</t>
  </si>
  <si>
    <t>White River Estates Treatment BMP Project</t>
  </si>
  <si>
    <t>The City of Pacific plans to replace an existing stormwater facility that has been damaged beyond operable repairs due to the recent flooding of the White River. The proposed stormwater facility will function more efficiently in its new location and will better serve the local community.</t>
  </si>
  <si>
    <t>Pacific County Anglers</t>
  </si>
  <si>
    <t>WQC-2018-PaCoAn-00081</t>
  </si>
  <si>
    <t>Stringer Creek Riparian Restoration</t>
  </si>
  <si>
    <t>This project will reconstruct the historic channel, plant native species in the riparian area, and maintain plantings over 3 years on Stringer Creek, in Pacific County, WA. Ecological benefits of this work include ground water protection, improve connectivity to groundwater and the floodplain, and also provide shade to improve in-stream temperatures, detritus for nutrients and biota, and long-term large wood inputs. This project address many of the issues in the two Willapa River WQI studies.</t>
  </si>
  <si>
    <t>Palouse Conservation District</t>
  </si>
  <si>
    <t>WQC-2018-PaloCD-00110</t>
  </si>
  <si>
    <t>Palouse Direct Seed Partnership Implementation and Monitoring</t>
  </si>
  <si>
    <t>WHITMAN</t>
  </si>
  <si>
    <t>The Palouse Conservation District will provide the lead to administer cost share for implementation of four miles of riparian buffers and 15,000 acres of direct seeding to improve water quality in the Palouse River Basin.  Effects of riparian restoration and converting from conventional tillage to direct seeding will be monitored to determine effects on stream water quality.  The Palouse-Rock Lake Conservation District will partner to assist with implementation and outreach for the project.</t>
  </si>
  <si>
    <t>WQC-2018-PaloCD-00125</t>
  </si>
  <si>
    <t xml:space="preserve">Watershed planning for optimal BMP placement and NPS pollution reduction. </t>
  </si>
  <si>
    <t>Conservation programs addressing nonpoint source pollution in the Palouse River watershed need the most optimal selection and placement of best management practices (BMPs). We will use a tested BMP effectiveness tool in collaboration with district planners to identify critical source areas and the greatest pollution reduction. District planners and landowners will be educated on advanced BMP implementation strategies. Water quality monitoring will be used to assess watershed scale effectiveness.</t>
  </si>
  <si>
    <t>WQC-2018-PaloCD-00167</t>
  </si>
  <si>
    <t>Palouse Basin Water Quality Improvements</t>
  </si>
  <si>
    <t xml:space="preserve">The Palouse River Basin has been highly degraded over the past century.  To address and improve water quality issues as outlined in the TMDL's and the Clean Water Act's (CWA) 303(d) list, we have identified multiple sites on both the North and South Fork Palouse River for active riparian/wetland restoration emphasizing function to maximize passive Non-point source pollutant (NPS), water temperature control, soil erosion and bank stability.  </t>
  </si>
  <si>
    <t>Palouse Rock Lake Conservation District</t>
  </si>
  <si>
    <t>WQC-2018-PaRoCD-00134</t>
  </si>
  <si>
    <t>Eastern Washington Low Disturbance Direct Seed Demonstration Project</t>
  </si>
  <si>
    <t>This successful application will provide landowners with a low disturbance direct seed equipment to demonstrate high residue seeding. The demand for this type of equipment is on the horizon due to lack to the available equipment.</t>
  </si>
  <si>
    <t>Pend Oreille Conservation District</t>
  </si>
  <si>
    <t>WQC-2018-PeOrCD-00199</t>
  </si>
  <si>
    <t>Pend Oreille Wathershed Enhancement Project</t>
  </si>
  <si>
    <t xml:space="preserve">This Water Watershed Enhancement Program will be a collaborative effort between partnering agencies and the Pend Oreille Conservation District (POCD) to identify and address water quality concerns within Pend Oreille County (POC) watersheds (WRIAs 62 &amp; 55). This program will educate POC landowners in methods of reducing non-point source pollution while providing existing projects the funding needed for proper maintenance and monitoring to ensure long term conservation occurs.   </t>
  </si>
  <si>
    <t>Pierce Conservation District</t>
  </si>
  <si>
    <t>WQC-2018-PierCD-00106</t>
  </si>
  <si>
    <t>Promoting Direct Seed and Cover Crop Practices in the Puyallup</t>
  </si>
  <si>
    <t>District 25</t>
  </si>
  <si>
    <t>Chinook salmon, Bull Trout, and Steelhead Trout are all listed as Threatened species under the ESA, with runoff from farmlands being one of the contributing factors. This runoff means water is not infiltrating the soil properly, increasing flashiness and helping create low flow conditions detrimental to salmon. This project will diminish those impacts by incentivizing the use by local farmers of direct seeding and cover crop practices in the Puyallup Watershed, a high priority salmon stream.</t>
  </si>
  <si>
    <t>WQC-2018-PierCD-00165</t>
  </si>
  <si>
    <t>South Prairie Creek TMDL Response</t>
  </si>
  <si>
    <t>Pierce County - Surface Water Management Division</t>
  </si>
  <si>
    <t>WQC-2018-PiCoSW-00073</t>
  </si>
  <si>
    <t>67th Avenue East Water Quality Retrofit</t>
  </si>
  <si>
    <t>This proposal will retrofit the storm water system of an approximately 13 acre sub basin of Diru Creek.   A 2 vault Filterra system or 8' Jellyfish system would be used to treat the storm water before discharging to Diru Creek.</t>
  </si>
  <si>
    <t>WQC-2018-PiCoSW-00077</t>
  </si>
  <si>
    <t>Woodland Creek Water Quality Facility</t>
  </si>
  <si>
    <t>This project is proposing to construct a water quality facility on woodland Creek to reduce the total suspended sediment (TSS) in Woodland Creek.  The facility includes constructing a hydrodynamic separating system, and 3 cell water quality pond.  The facility will be located near the intersection of woodland Ave E and 104th Street E within Pierce County.</t>
  </si>
  <si>
    <t>Pomeroy Conservation District</t>
  </si>
  <si>
    <t>WQC-2018-PomeCD-00179</t>
  </si>
  <si>
    <t>Garfield County Water Quality Improvement Program 2017</t>
  </si>
  <si>
    <t>GARFIELD</t>
  </si>
  <si>
    <t xml:space="preserve">The recipient will assist livestock producers with water quality issues by improving livestock access to the larger streams and small tributaries. Funding would provide cost share for riparian fencing and offsite water facilities.  The recipient will also assist producers that have not previously explored the use of Direct Seeding practices on their farm.  This grant would also be used to partner with other grants. </t>
  </si>
  <si>
    <t>Port Orchard city of - Public Works Department</t>
  </si>
  <si>
    <t>WQC-2018-PoOrPW-00107</t>
  </si>
  <si>
    <t>Johnson Creek Daylighting Project</t>
  </si>
  <si>
    <t>District 26</t>
  </si>
  <si>
    <t>The City of Port Orchard proposes to daylight Johnson Creek and create a estuary along Sinclair Inlet. The project removes 19,100 sf of buildings and pavement to allow for re-grading and site restoration on 0.8 acre.  In addition to creating an estuary with native plants, the project removes a fish barrier, improves the quality of water flowing into Sinclair Inlet, provides public education about the importance of aquatic health, and removes buildings from an area prone to chronic flooding.</t>
  </si>
  <si>
    <t>WQC-2018-PoOrPW-00206</t>
  </si>
  <si>
    <t>Port Orchard Downtown Basin Stormwater Plan</t>
  </si>
  <si>
    <t>This project will develop a recommended stormwater plan to improve stormwater quality for Port Orchard’s downtown basin.  The plan will have prioritized capital improvement projects and stormwater-related activities for the downtown basin that have been approved by City leadership for near-term implementation.</t>
  </si>
  <si>
    <t>WQC-2018-PoOrPW-00222</t>
  </si>
  <si>
    <t>Annapolis Creek Culvert Replacement and Sanitary Sewer Protection</t>
  </si>
  <si>
    <t>The City of Port Orchard proposes to replace a 36” diameter storm pipe and wooden box culvert system with a single 9’ w x 8’ h x 90' long concrete box culvert to protect an existing 16-inch diameter sanitary sewer force main under Bay Street at the Annapolis Creek crossing and improve fish passage.</t>
  </si>
  <si>
    <t>Poulsbo city of - Public Works Department</t>
  </si>
  <si>
    <t>WQC-2018-PoulPW-00158</t>
  </si>
  <si>
    <t>South Fork Dogfish Creek Basin Retrofit Design</t>
  </si>
  <si>
    <t>The South Fork Dogfish Creek (SFDC) basin retrofit design will develop engineering plans and environmental permits for the retrofit of a 32-acre urban basin in the City of Poulsbo.  This project and basin were identified as the number one priority for water quality retrofit and treatment in the City's Liberty Bay TMDL Implementation Plan (2016).   The project will design bioretention facilities, modular wetland systems, and stormwater treatment wetlands.</t>
  </si>
  <si>
    <t>Puget Soundkeeper Alliance</t>
  </si>
  <si>
    <t>WQC-2018-PuSoAl*-00157</t>
  </si>
  <si>
    <t>Clean Marina Classroom: An Online Training Tool for Pollution Prevention</t>
  </si>
  <si>
    <t>Pollution from marinas and boats threatens water quality in Washington state. Implementing Best Management Practices (BMPs) to address the common sources such as fuel spills, sewage, soaps and hazardous waste is a low-cost solution to protecting water quality. Puget Soundkeeper proposes expanding the Clean Marina program to develop and deliver an online training tool for marina staff called “Clean Marina Classroom” which will increase awareness and improve BMP implementation.</t>
  </si>
  <si>
    <t>Puyallup city of - Public Works</t>
  </si>
  <si>
    <t>WQC-2018-PuyaPW-00194</t>
  </si>
  <si>
    <t>Elmwood Sanitary Sewer Project</t>
  </si>
  <si>
    <t xml:space="preserve">The Elmwood Sanitary Sewer Project seeks to address six currently failing septic systems, from which seepage has been recorded into adjacent Clarks Creek. This project proposes decommissioning all septic systems, extending a sewer main on the property, and constructing sewer laterals to connect all 44 mobile homes to City sewer. The project will improve that overall health and aquatic habitat of Clarks Creek, and provide vital financial assistance to local residents in need.  </t>
  </si>
  <si>
    <t>WQC-2018-PuyaPW-00214</t>
  </si>
  <si>
    <t>Corporate Yards Decant Facility</t>
  </si>
  <si>
    <t>Puyallup’s Corporate Yards Decant Facility project will design and construct a decant facility for management of the City’s vactor truck and street sweeper waste. The facility will separate solid waste from liquids generated from cleaning the public storm system and streets before discharging the liquids to the public sewer system for final treatment. The project will improve water quality in the City’s streams and the Puyallup River including TMDL-affected Clarks/Meeker Creek and Puyallup River</t>
  </si>
  <si>
    <t>RE Sources for Sustainable Communities</t>
  </si>
  <si>
    <t>WQC-2018-RESoSC-00204</t>
  </si>
  <si>
    <t>Sumas Clean Water Project</t>
  </si>
  <si>
    <t>The Sumas Clean Water Project aims to evaluate current water quality issues within the watershed to update old TMDLs, identify next steps for addressing water quality issues, build stakeholder buy-in for water quality improvements, and assess what barriers exist and need to be addressed to successfully implement pollution solutions. This phase 1 of the project will focus on planning while phase 2 will focus on implementation.</t>
  </si>
  <si>
    <t>Renton city of</t>
  </si>
  <si>
    <t>WQC-2018-Renton-00147</t>
  </si>
  <si>
    <t>NE 16th St - Jefferson Avenue NE Stormwater Green Connection Construction P</t>
  </si>
  <si>
    <t>This project will improve water quality in Johns Creek through construction of bioretention facilities, native vegetation, and porous concrete sidewalks. Project limits are NE 16th St from Harrington Ave NE to Jefferson Ave NE and Jefferson Ave NE from NE 16th St to NE 12th St. This project will construct stormwater BMPs that target nutrients, metals, bacteria, hydrocarbons, temperature, and total suspended solids (TSS), promote infiltration, and reduce velocity of runoff to Johns Creek.</t>
  </si>
  <si>
    <t>WQC-2018-Renton-00148</t>
  </si>
  <si>
    <t>NE 16th St - Jefferson Avenue NE Stormwater Green Connection Design Project</t>
  </si>
  <si>
    <t>This project will improve water quality in Johns Creek through design of bioretention facilities, native vegetation, and porous concrete sidewalks. Project limits are NE 16th St from Harrington Ave NE to Jefferson Ave NE and Jefferson Ave NE from NE 16th St to NE 12th St. This project will design stormwater BMPs that target nutrients, metals, bacteria, hydrocarbons, temperature, and total suspended solids (TSS), promote infiltration, and reduce velocity of runoff to Johns Creek.</t>
  </si>
  <si>
    <t>Richland city of</t>
  </si>
  <si>
    <t>WQC-2018-Richla-00057</t>
  </si>
  <si>
    <t>Columbia Park Trail Stormwater Retrofit Project</t>
  </si>
  <si>
    <t xml:space="preserve">Water quality in the Columbia River will be directly improved through the installation of bio-infiltration swales and pervious pavement along the Columbia Park Trail roadway and the parking lot area serving Bateman Island. This project will reduce and treat runoff from a drainage area of approximately 9 acres. Approximately half of this area currently flows untreated to the Columbia either through overland sheet flow or through one of two outfalls. </t>
  </si>
  <si>
    <t>Riverside town of</t>
  </si>
  <si>
    <t>WQC-2018-Rivers-00198</t>
  </si>
  <si>
    <t>Town of Riverside Wastewater Improvements</t>
  </si>
  <si>
    <t>Design, permitting, and construction of a sewer collection system and wastewater treatment facility for the Town of Riverside, WA. Currently the entire town is on septic systems.</t>
  </si>
  <si>
    <t>Royal City city of</t>
  </si>
  <si>
    <t>WQC-2018-RoyalC-00169</t>
  </si>
  <si>
    <t>Water Reclamation Facility UV Disinfection System</t>
  </si>
  <si>
    <t>The City of Royal City operates a water reclamation facility (WRF) for the treatment of its wastewater and utilizes a UV disinfection system that is no longer supported by the manufacturer.  The City has completed a Facility Plan Amendment with projected 20-year flows and an evaluation of the feasible replacement alternatives for the system.  The upgraded system will reliably disinfect the City’s wastewater per the conditions of its Reclaimed Water Permit ST0005294.</t>
  </si>
  <si>
    <t>San Juan County - Public Works Department</t>
  </si>
  <si>
    <t>WQC-2018-SJCoPW-00030</t>
  </si>
  <si>
    <t>Prune Alley and Fern Street Water Quality Improvements</t>
  </si>
  <si>
    <t>Water quality treatment units with general use level designation will be installed along Prune Alley and Fern Street to provide water quality treatment for runoff from approximately 2.4 acres of roadway and commercial parking area.  This retrofit project will help address existing water quality impairment in Fishing Bay and East Sound (the water body).  These improvements will coincide with previously planned right-of-way improvements to address current flooding and ponding problems.</t>
  </si>
  <si>
    <t>WQC-2018-SJCoPW-00072</t>
  </si>
  <si>
    <t>Market and Madrona Streets Water Quality Treatment Improvements</t>
  </si>
  <si>
    <t>Installation of stormwater treatment facilities for portions of the Eastsound UGA on Orcas. Market St. is served by a private system that connects to the County’s public system. The County will install stormwater BMPs, which may include general use level designation systems, to serve Market St. and Madrona St.  After the completion of the project, the County will assume ownership of the collection and treatment systems. Implementation will result in treatment for a five-acre area of Eastsound.</t>
  </si>
  <si>
    <t>WQC-2018-SJCoPW-00103</t>
  </si>
  <si>
    <t>Lopez Village Park Stormwater Treatment Facility</t>
  </si>
  <si>
    <t>This project would be for the planning and design of a stormwater treatment facility to improve the quality of runoff from pollutant generating surfaces in Lopez Village.  A preliminary report recommended the construction of a treatment wetland.  New information indicates the project site may not be suitable for wetlands.  A new study needs to be performed that includes more site investigation to determine the characteristics of the soils and what other treatment alternatives are available.</t>
  </si>
  <si>
    <t>WQC-2018-SJCoPW-00121</t>
  </si>
  <si>
    <t>Lopez Farmers Market Stormwater Improvements</t>
  </si>
  <si>
    <t>The project is to provide stormwater conveyance and treatment from rural and roadway drainage that collects along Fisherman Bay Road and to infiltrate and treat stormwater runoff from Village Road in the Lopez Village UGA.  The funded portion of this project would be for the permeable paver parking along Village Road.  This drainage is one of the two main stormwater drainages through the Lopez Village UGA and currently discharges into Weeks Wetland and Fisherman Bay with little or no treatment.</t>
  </si>
  <si>
    <t>San Juan Islands Conservation District</t>
  </si>
  <si>
    <t>WQC-2018-SaJICD-00183</t>
  </si>
  <si>
    <t>Developing and Implementing a Direct Seed Program in the San Juan Islands</t>
  </si>
  <si>
    <t xml:space="preserve">The San Juan Islands Conservation District (SJICD) seeks to implement a Direct Seed Program in San Juan County that will provide county-wide access to direct seed equipment, on-site technical assistance for best management practices, and outreach and education to agricultural producers. 
SJICD will purchase a single pass, low disturbance direct seed drill that will be available for rent. Farmers will implement methods to restore pastures and plant cropsusing low tillage direct seed methods. 
</t>
  </si>
  <si>
    <t>Seattle city of - Public Utilities Department</t>
  </si>
  <si>
    <t>WQC-2018-SeaPUD-00209</t>
  </si>
  <si>
    <t>South Park Water Quality Facility</t>
  </si>
  <si>
    <t>The objective of the South Park Water Quality Facility Project (Project) is to reduce pollutants reaching the Duwamish Waterway from stormwater runoff in the South Park neighborhood of Seattle. The Project will provide active (physical, biological, and/or chemical) treatment that meets “basic” stormwater quality treatment standards for roughly 74 million gallons per year (MG/yr). The current funding request is for the pilot testing, options analysis and design phases of the project.</t>
  </si>
  <si>
    <t>WQC-2018-SeaPUD-00233</t>
  </si>
  <si>
    <t>Seattle Public Utilities Source Control Program Enhancements</t>
  </si>
  <si>
    <t>Implement the next phase of Seattle Public Utilities source control program to expand the use of tools developed for the Lower Duwamish Waterway to other portions of the City of Seattle - East Waterway and the Lake Union/Ship Canal- to help meet water quality standards and improve local receiving water bodies</t>
  </si>
  <si>
    <t>Selah city of - Public Works</t>
  </si>
  <si>
    <t>WQC-2018-SelaPW-00120</t>
  </si>
  <si>
    <t>Taylor Ditch Outfall Pollution Reduction</t>
  </si>
  <si>
    <t>YAKIMA</t>
  </si>
  <si>
    <t>District 15</t>
  </si>
  <si>
    <t>The proposed project reduces illicit discharges to the Taylor Ditch drainage system by providing pretreatment and disposal of the Water Quality Storm Event from two large drainage basins.</t>
  </si>
  <si>
    <t>Sequim city of - Public Works Department</t>
  </si>
  <si>
    <t>WQC-2018-SequPW-00129</t>
  </si>
  <si>
    <t>W. Fir Street Sewer/Storm/Reclaimed Water Improvements</t>
  </si>
  <si>
    <t>CLALLAM</t>
  </si>
  <si>
    <t xml:space="preserve">This construction project will add or replace absent, aging, or undersized sewer pipe, add reclaimed water line, and add green stormwater infrastructure along W. Fir Street from N. 5th Ave to N. Sequim Ave. </t>
  </si>
  <si>
    <t>Shoreline city of</t>
  </si>
  <si>
    <t>WQC-2018-Shorel-00205</t>
  </si>
  <si>
    <t>NE 148th St Infiltration Facilities</t>
  </si>
  <si>
    <t>District 32</t>
  </si>
  <si>
    <t xml:space="preserve">This project will improve water quality in Little’s Creek, a tributary to Thornton Creek, through installation of bioretention and a grid system infiltration gallery along NE 148th Street between 12th and 15th Avenues NE in the City of Shoreline. This project will provide treatment for Total Suspended Solids (TSS), Dissolved Copper, Dissolved Zinc, and Total Phosphorus and will also reduce flows to Little’s Creek by increasing stormwater infiltration. </t>
  </si>
  <si>
    <t>WQC-2018-Shorel-00226</t>
  </si>
  <si>
    <t>10th Avenue NE Stormwater Improvements</t>
  </si>
  <si>
    <t>Green Retrofit Project will improve water quality in Little’s Creek and Thornton Creek through design of stormwater bioretention and infiltration best management practices (BMPs) retrofits at 10th Avenue NE in the city of Shoreline. This project will provide treatment and reduce flows to these creeks by increasing stormwater infiltration.</t>
  </si>
  <si>
    <t>Skagit Fisheries Enhancement Group</t>
  </si>
  <si>
    <t>WQC-2018-SFEG-00090</t>
  </si>
  <si>
    <t>Skagit River Rural Community Riparian Stewardship</t>
  </si>
  <si>
    <t>Skagit Fisheries Enhancement Groups is seeking funds to plant 25 acres of riparian buffer and construct 4000 feet of livestock exclusion fencing at five sites along 303d listed streams, and along Skagit River side channels that are impacted by livestock grazing and lack of shade.    The project will educate citizens from small communities in the middle Skagit floodplain about the importance of  water quality via a combination of school programs and community work parties.</t>
  </si>
  <si>
    <t>Skagit River System Cooperative</t>
  </si>
  <si>
    <t>WQC-2018-SkRiSC-00035</t>
  </si>
  <si>
    <t>Lower Skagit Tributaries Riparian Restoration</t>
  </si>
  <si>
    <t>Snohomish Conservation District</t>
  </si>
  <si>
    <t>WQC-2018-SnohCD-00162</t>
  </si>
  <si>
    <t>Filbert Creek Riparian Restoration Project</t>
  </si>
  <si>
    <t>The Snohomish Conservation District will re-forest two streams and a connected wetland in the North Creek basin to address high water temperatures and low dissolved oxygen levels. A total of ten acres will be planted to improve water quality and habitat in the basin by increasing riparian forest cover and restoring healthy wetland hydrology. Workshops will educate landowners in the basin about responsible stewardship of streamside property and preventing pollution from failing septic systems.</t>
  </si>
  <si>
    <t>WQC-2018-SnohCD-00185</t>
  </si>
  <si>
    <t>Targeted Big Buffer Restoration: Stillaguamish River</t>
  </si>
  <si>
    <t>The Snohomish Conservation District will develop an outreach program targeting big riparian buffers on high priority reaches in the Stillaguamish River watershed. Over eleven acres of riparian forest will be planted to protect and enhance habitat at cold water anomalies identified in a TMDL Assessment project completed by Snohomish County, thus providing temperature refuge for threatened salmonids.</t>
  </si>
  <si>
    <t>WQC-2018-SnohCD-00218</t>
  </si>
  <si>
    <t>Jennings Park Phase One Riparian Restoration</t>
  </si>
  <si>
    <t>The Snohomish Conservation District will restore 15 acres of riparian forest along Allen Creek at Jennings Park in Marysville. This project is the first phase of a two-phased restoration and community engagement initiative to improve water quality in Allen Creek, which is impaired for dissolved oxygen and fecal coliform bacteria. The District will re-vegetate 2,500 feet of Allen Creek and provide youth education, volunteer events, and one septic maintenance workshop for watershed landowners.</t>
  </si>
  <si>
    <t>Snohomish County - Public Works Department</t>
  </si>
  <si>
    <t>WQC-2018-SnCoPW-00182</t>
  </si>
  <si>
    <t>Snohomish County Lake Stickney LID Water Quality &amp; Pedestrian Improvements</t>
  </si>
  <si>
    <t>District 21</t>
  </si>
  <si>
    <t>Lake Stickney’s increasing phosphorous is caused by unregulated lawn/roadway runoff and from human activities around the lake shore.  Phosphorus reduction is proposed by installing rain gardens and native plants in the vicinity.  Natural filtration will be enhanced by replacing impervious shoulders with pervious walkways.  Informational lake preservation signs will be placed along the walkways.  Public outreach efforts on lake health will include adjacent landowners and schools (STEM Programs).</t>
  </si>
  <si>
    <t>Soap Lake city of</t>
  </si>
  <si>
    <t>WQC-2018-SoaLak-00015</t>
  </si>
  <si>
    <t>Sewer Replacement Project</t>
  </si>
  <si>
    <t>The proposed Sewer Replacement Project will replace portions of the City's wastewater collection system.  These sewers were identified in the City's General Sewer Plan as requiring replacement due to their severely deteriorated condition.</t>
  </si>
  <si>
    <t>Sound Salmon Solutions</t>
  </si>
  <si>
    <t>WQC-2018-SoSaSo-00176</t>
  </si>
  <si>
    <t>Stillwater Natural Area Restoration Phase II</t>
  </si>
  <si>
    <t>SSS proposes a second phase of restoration to Stillwater Natural Area to continue to address high water temperatures by removing invasive weeds and installing native plants within a 100-650ft wide riparian buffer along 1,300 linear feet of the right bank Snoqualmie River, totaling 12.53 acres. Increased shade will reduce water temperatures that exceed state standards. SSS will engage the community to provide opportunities in the restoration process and to learn the importance of water quality.</t>
  </si>
  <si>
    <t>WQC-2018-SoSaSo-00177</t>
  </si>
  <si>
    <t>Griffin - Snoqualmie Riparian Restoration</t>
  </si>
  <si>
    <t>Sound Salmon Solutions (SSS) will restore a 100-700' riparian buffer along 2,325' of Griffin Creek plus 370' along the mainstem Snoqualmie River at approximately river mile 27, removing invasive weeds and replanting with native vegetation. Native vegetation will increase shade to help decrease water temperatures, which presently exceed state standards. SSS will engage the community in restoration processes through volunteer events, outreach events, and educational opportunities.</t>
  </si>
  <si>
    <t>WQC-2018-SoSaSo-00221</t>
  </si>
  <si>
    <t>Grant Creek Restoration Phase I</t>
  </si>
  <si>
    <t>Sound Salmon Solutions will restore a 100-260' wide riparian buffer along 730' of the left bank and 1,850' of both banks of Grant Creek by removing invasive plants and replanting with native vegetation. This will increase habitat diversity, help attenuate instream temperatures, provide future woody inputs, and provide runoff filtration. Additionally, SSS will involve community volunteers and local school groups during the project to increase public awareness of the importance of water quality.</t>
  </si>
  <si>
    <t>South Bend city of</t>
  </si>
  <si>
    <t>WQC-2018-SoBend-00093</t>
  </si>
  <si>
    <t>Central Avenue Sewer Line Replacement Project</t>
  </si>
  <si>
    <t>The project will abandon a sanitary sewer line that currently runs inside, on the bottom of a large storm drain arch (8 ft wide x 6 ft high) in downtown South Bend on Central Avenue.  The project will construct a new gravity sewer line on an adjacent street/alley to convey sanitary sewer flows.  The storm drain arch, which discharges to the Willapa River, does not allow access to the sewer line during periods of high precipitation or high tides when the Willapa River flows back into the archway.</t>
  </si>
  <si>
    <t>Spokane city of</t>
  </si>
  <si>
    <t>WQC-2018-Spokan-00016</t>
  </si>
  <si>
    <t>CSO Basin 33-1 Control Facility</t>
  </si>
  <si>
    <t xml:space="preserve">The CSO Basin 33-1 Control Facility will control overflows to the Spokane River.  A 2.04 million gallon storage facility will be constructed near Liberty Park in the City of Spokane.  </t>
  </si>
  <si>
    <t>WQC-2018-Spokan-00018</t>
  </si>
  <si>
    <t>Erie Stormwater Facility</t>
  </si>
  <si>
    <t>This project proposes stormwater improvements to the City of Spokane's Union Basin that will prevent stormwater from discharging to the Spokane River. The basin currently collects runoff into a municipal separated storm sewer system (MS4), discharging directly to the Spokane River without treatment.</t>
  </si>
  <si>
    <t>WQC-2018-Spokan-00041</t>
  </si>
  <si>
    <t>CSO Basin 14 &amp; 15 Green Infrastructure</t>
  </si>
  <si>
    <t>Stormwater management of CSO Basin 14 and CSO Basin 15 will reduce the amount of stormwater entering the City’s combined sewer system (CSS). This project proposes to remove stormwater from the CSS by constructing Low Impact Development (LID) facilities to treat and infiltrate runoff.</t>
  </si>
  <si>
    <t>WQC-2018-Spokan-00042</t>
  </si>
  <si>
    <t>CSO Basin 25 Stormwater Management</t>
  </si>
  <si>
    <t>This project will provide stormwater management and combined sewer storage for CSO Basin 25, which will reduce CSO overflows from this basin to no more than once a year.</t>
  </si>
  <si>
    <t>WQC-2018-Spokan-00123</t>
  </si>
  <si>
    <t>CSO Basin 26 Control Facility</t>
  </si>
  <si>
    <t xml:space="preserve">The CSO Basin 26 Control Facility will control overflows from CSO Basin 26 to the Spokane River. The 2.2 million gallon storage facility will be constructed near the intersection of Lincoln Street and Spokane Falls Boulevard  in the City of Spokane.  </t>
  </si>
  <si>
    <t>WQC-2018-Spokan-00190</t>
  </si>
  <si>
    <t xml:space="preserve">Monroe Street Stormwater </t>
  </si>
  <si>
    <t>Spokane Conservation District</t>
  </si>
  <si>
    <t>WQC-2018-SpoCoD-00066</t>
  </si>
  <si>
    <t>Spokane County On Site Septic Program: Phase II</t>
  </si>
  <si>
    <t>On-Site Sewage System</t>
  </si>
  <si>
    <t>The Spokane Conservation District will continue their successful On-Site Septic Program by providing small grants and low interest loans for replacing, repairing and connecting septic systems to existing sewer mains. In addition, our program will conduct a Septic Feasibility Study in Newman Lake to resolve targeted septic and cesspool issues causing nutrient (non-point source) issues. Lastly, the program will assist the USGS in its' current groundwater study of septic issues in Lake Spokane.</t>
  </si>
  <si>
    <t>WQC-2018-SpoCoD-00127</t>
  </si>
  <si>
    <t>Farmed Smart Certification and Direct Seed Loan Implementation Program</t>
  </si>
  <si>
    <t>The Spokane CD, Pacific Northwest Direct Seed Association, and Palouse Rock Lake CD are partnering to reduce soil erosion from tillage practices, implement riparian buffers, and improve water quality through outreach and implementation of the Farmed Smart Sustainable Agriculture certification, created in partnership with the Department of Ecology,  providing a low cost loan program for farmers to purchase direct seed equipment, and implementing direct seed cost share.</t>
  </si>
  <si>
    <t>Spokane County - Stormwater Utility</t>
  </si>
  <si>
    <t>WQC-2018-SpCoSU-00004</t>
  </si>
  <si>
    <t>Bellwood Drive Stormwater Retrofit</t>
  </si>
  <si>
    <t>This project will add bioretention swales for water quality treatment of pollution-generating impervious surfaces for a 0.4 mile road in an area of north Spokane where there is currently no stormwater treatment. This project is located in a Critical Aquifer Recharge Area over the Spokane Valley-Rathdrum Prairie Aquifer which is designated by the Environmental Protection Agency as a Sole Source Aquifer. Polluted stormwater is currently disposed of via direct injection into the subsurface.</t>
  </si>
  <si>
    <t>WQC-2018-SpCoSU-00005</t>
  </si>
  <si>
    <t>Mill Road Stormwater Retrofit</t>
  </si>
  <si>
    <t>This project will add Filterra Biofiltration units for stormwater treatment to 0.8 miles of high-traffic Mill Road. The project is located in a Critical Aquifer Recharge Area over the Spokane Valley-Rathdrum Prairie Aquifer which is designated a Sole Source Aquifer by the EPA. Stormwater is currently disposed via subsurface infiltration, creating potential for Aquifer contamination. The project also coincides with a funded Spokane County resurfacing project providing additional cost benefits.</t>
  </si>
  <si>
    <t>WQC-2018-SpCoSU-00006</t>
  </si>
  <si>
    <t>Cascade Way - Wall to Normandie Stormwater Retrofit</t>
  </si>
  <si>
    <t>This project will add porous pavement, bioretention swales, sand filters, and Filterra units for water quality treatment of pollution-generating impervious surfaces for a 0.4-mile road in north Spokane with no stormwater treatment. This project is in a Critical Aquifer Recharge Area over the Spokane Valley-Rathdrum Prairie Aquifer which is designated a Sole Source Aquifer by the Environmental Protection Agency. Stormwater is currently disposed of via direct injection into the ground.</t>
  </si>
  <si>
    <t>WQC-2018-SpCoSU-00007</t>
  </si>
  <si>
    <t>Columbia Drive - Northwood to Argonne Stormwater Retrofit</t>
  </si>
  <si>
    <t>This project will add bioretention swales, sand filters, and Filterra units for water quality treatment of pollution-generating impervious surfaces for a 0.6-mile road in an area of northeast Spokane with no stormwater treatment. This project is in a Critical Aquifer Recharge Area over the Spokane Valley-Rathdrum Prairie Aquifer which is designated a Sole Source Aquifer by the Environmental Protection Agency. Stormwater is currently disposed of via direct injection into the ground.</t>
  </si>
  <si>
    <t>WQC-2018-SpCoSU-00008</t>
  </si>
  <si>
    <t>57th Avenue - Perry to Stone Stormwater Retrofit</t>
  </si>
  <si>
    <t>This project will add bioretention swales and Filterra units for water quality treatment of pollution-generating impervious surfaces for a 0.7-mile road in south Spokane where there is currently no stormwater treatment.  This project is located in a Critical Aquifer Recharge Area for the Spokane Valley-Rathdrum Prairie Aquifer, which is designated a Sole Source Aquifer by the Environmental Protection Agency.  Stormwater is currently disposed of via direct injection into the ground.</t>
  </si>
  <si>
    <t>WQC-2018-SpCoSU-00009</t>
  </si>
  <si>
    <t>Wall Street - Phase 1 - (Francis to Monroe) Stormwater Retrofit</t>
  </si>
  <si>
    <t>This project will add porous paving with sand-filtration, bioretention swales, sand filters, and Filterra units for water quality treatment of pollution-generating impervious surfaces for a 0.6-mile road in north Spokane with no stormwater treatment. This project is in a Critical Aquifer Recharge Area over the Spokane Valley-Rathdrum Prairie Aquifer, designated a Sole Source Aquifer by the Environmental Protection Agency. Stormwater is currently disposed of via direct injection into the ground.</t>
  </si>
  <si>
    <t>WQC-2018-SpCoSU-00010</t>
  </si>
  <si>
    <t>Lyons Avenue - Wall to Atlantic Stormwater Retrofit</t>
  </si>
  <si>
    <t>This project will add bioretention swales for water quality treatment of pollution-generating impervious surfaces for a 0.6-mile road in an area of north Spokane with no stormwater treatment. This project is in a Critical Aquifer Recharge Area over the Spokane Valley-Rathdrum Prairie Aquifer which is designated a Sole Source Aquifer by the Environmental Protection Agency. Stormwater is currently disposed of via direct injection into the ground.</t>
  </si>
  <si>
    <t>WQC-2018-SpCoSU-00011</t>
  </si>
  <si>
    <t>Regina Drive - Mill to Division Stormwater Retrofit</t>
  </si>
  <si>
    <t>This project will add Filterra units for water quality treatment of pollution-generating impervious surfaces for a 0.9-mile road in an area of north Spokane with no stormwater treatment. This project is in a Critical Aquifer Recharge Area over the Spokane Valley-Rathdrum Prairie Aquifer which is designated a Sole Source Aquifer by the Environmental Protection Agency. Stormwater is currently disposed of via direct injection into the ground.</t>
  </si>
  <si>
    <t>Spokane Valley city of</t>
  </si>
  <si>
    <t>WQC-2018-SpoVal-00074</t>
  </si>
  <si>
    <t>Spokane Valley Regional Decant Facility Canopy</t>
  </si>
  <si>
    <t xml:space="preserve">This project provides a canopy over the recently completed Spokane Valley Regional Decant Facility. The existing facility is utilized about 50% of the year and cannot be used the rest of the year due to wet and freezing weather. A cover extends the use of the facility making it a true 24 hour a day-year round facility.  
</t>
  </si>
  <si>
    <t>WQC-2018-SpoVal-00075</t>
  </si>
  <si>
    <t>Appleway Stormwater Improvements, Farr to University</t>
  </si>
  <si>
    <t>New LID stormwater facilities including
swales along both sides of a principal
arterial.</t>
  </si>
  <si>
    <t>WQC-2018-SpoVal-00076</t>
  </si>
  <si>
    <t>Diversions: Havana at 8th &amp; 14th, Ponderosa, and Dishman-Mica</t>
  </si>
  <si>
    <t xml:space="preserve">This project will separate discharges from City streets to surface waters of the State. The
project will install LID stormwater treatment facilities to collect and treat City street runoff.  </t>
  </si>
  <si>
    <t>Stevens County Conservation District</t>
  </si>
  <si>
    <t>WQC-2018-StCoCD-00116</t>
  </si>
  <si>
    <t>Chewelah Creek Stabilization Project</t>
  </si>
  <si>
    <t>Chewelah Creek has been experiencing significant streambank erosion within the city limits of Chewelah.  Business owners along the creek and the City are concerned about significant damage from potential high flows and approached SCCD to assist in organizing a group effort to address their concerns.  WDFW, Ecology, US Army Corps of Engineers, the City and concerned citizens have been brought together to determine the need for permits and to provide technical assistance on such a project.</t>
  </si>
  <si>
    <t>Stewardship Partners</t>
  </si>
  <si>
    <t>WQC-2018-StePar*-00192</t>
  </si>
  <si>
    <t>Jubilee Farm Phase I: 100’ Buffer Expansion and Lateral Stream Meander</t>
  </si>
  <si>
    <t xml:space="preserve">The Jubilee Farm Phase I: 100’ Buffer Expansion and Lateral Stream Meander project improves water quality by restoring fish and wildlife habitat along the mainstem Snoqualmie River and an unnamed tributary that is currently a lateral stream located on a Salmon-Safe farm near Carnation, WA. The project promotes Best Management Practices (BMPs) as part of Stewardship Partners voluntary incentive based approach to landowner stewardship. </t>
  </si>
  <si>
    <t>Sumner city of</t>
  </si>
  <si>
    <t>WQC-2018-Sumner-00229</t>
  </si>
  <si>
    <t>Sumner Decant Facility Upgrades</t>
  </si>
  <si>
    <t>This project proposes to upgrade several facets of the existing Sumner Decant Facility located at the Sumner Wastewater Treatment Facility (WWTF).  Specifically, this project will provide additional capacity, more efficient separation of solids and liquids and create a completely covered area with temporary storage of solid waste materials.  Processed waste water will continue to be treated through the WWTF which discharges to the White (Stuck) River.</t>
  </si>
  <si>
    <t>Tacoma city of - Department of Public Utilities</t>
  </si>
  <si>
    <t>WQC-2018-TacDPU-00150</t>
  </si>
  <si>
    <t>Tacoma Public Utilities Vactor Waste Decant Facility</t>
  </si>
  <si>
    <t>District 29</t>
  </si>
  <si>
    <t>This project provides for the final design and construction of a vactor waste decant facility with discharge to sanitary sewer, to be located in South Tacoma.  The project will assure proper vactor waste handling, provide for sufficient facility capacity, and protect the South Tacoma Aquifer, Leach Creek, Flett Creek, and Chambers Creek. This project will provide reductions in contaminant laden sediment entering the stormwater system.</t>
  </si>
  <si>
    <t>Tacoma city of - Environmental Services Department</t>
  </si>
  <si>
    <t>WQC-2018-TacoES-00100</t>
  </si>
  <si>
    <t>Madison District Green Infrastructure Project</t>
  </si>
  <si>
    <t>District 27</t>
  </si>
  <si>
    <t>The Madison District Green Infrastructure Project will improve water quality in the Flett Creek Watershed through installation of permeable pavement. This project will provide basic water quality treatment and will also reduce flows by increasing stormwater infiltration. The Madison District is one quadrant of the Tacoma Mall Neighborhood which is a Regional Growth Center in the City of Tacoma. This project is the result of a comprehensive planning process.</t>
  </si>
  <si>
    <t>WQC-2018-TacoES-00113</t>
  </si>
  <si>
    <t>Manitou Green Infrastructure Project</t>
  </si>
  <si>
    <t>The Manitou Green Infrastructure Project will improve water quality in the Flett Creek Watershed through installation of permeable pavement. This project will provide basic treatment and will also reduce flows through stormwater infiltration. The project will provide 13  acres of water quality treatment and flow control, and help to restore natural hydrologic conditions.</t>
  </si>
  <si>
    <t>WQC-2018-TacoES-00211</t>
  </si>
  <si>
    <t>Thea Foss Storm Trunkline and Outfall</t>
  </si>
  <si>
    <t>This project will be the first phase of a multi-year improvement to increase capacity in two major stormwater basins in Tacoma's downtown. It will construct approximately 3,500 linear feet of 60-inch storm trunkline and a new outfall in the Foss Waterway.</t>
  </si>
  <si>
    <t>The Lands Council</t>
  </si>
  <si>
    <t>WQC-2018-TLC-00139</t>
  </si>
  <si>
    <t>Spokane River Watershed Riparian Restoration &amp; Water Quality Education</t>
  </si>
  <si>
    <t>By planting riparian buffers; educating secondary school students, public officials, and landowners; and installing beaver dam analogs (BDAs), The Lands Council will help reduce fecal coliform bacteria, temperature, PCBs, and turbidity and its associated nutrients and improve water quality and public health in the Greater Spokane River Watershed.</t>
  </si>
  <si>
    <t>Thurston Conservation District</t>
  </si>
  <si>
    <t>WQC-2018-ThurCD-00174</t>
  </si>
  <si>
    <t>Community Centered Restoration of the Middle Deschutes Watershed</t>
  </si>
  <si>
    <t xml:space="preserve">Thurston Conservation District has put together a Tribal, public, private, and non-profit partnership to restore degraded conditions in the Middle Deschutes River watershed.  The collaboration will lead to immediate water quality improvements while engaging the community in the long-term stewardship, restoration and protection of the watershed.  </t>
  </si>
  <si>
    <t>Tonasket city of</t>
  </si>
  <si>
    <t>WQC-2018-Tonask-00145</t>
  </si>
  <si>
    <t>Parry's Acres Sewer System Rehabilitation</t>
  </si>
  <si>
    <t>The project will protect surface waters though the design and construction rehabilitation of two wastewater lift stations and cleaning/internal TV inspection of the entire collection system and rehabilitation of portions of the collection system for the small economically disadvantaged residential community known as Parry's Acres to prevent the potential discharge of untreated wastewater into the Okanogan river due to equipment failure related to the 30+ year old pumping equipment.</t>
  </si>
  <si>
    <t>WQC-2018-Tonask-00124</t>
  </si>
  <si>
    <t>Tonasket Stormwater Plan</t>
  </si>
  <si>
    <t xml:space="preserve">Preparation of a Stormwater Plan for the City of Tonasket to determine needed stormwater modifications to minimize direct sediment discharge to the area surface waters including the Okanogan River, and reduce health and safety impacts due to annual flooding.  This plan will be the basis for future improvements to the City’s existing stormwater system (treatment BMP’s, sediment removal, storm sewer upgrades, etc.) and will lay the ground work for a future potential stormwater utility. </t>
  </si>
  <si>
    <t>Union Gap city of</t>
  </si>
  <si>
    <t>WQC-2018-UniGap-00048</t>
  </si>
  <si>
    <t>Ahtanum Road and Main Street Stormwater Improvements</t>
  </si>
  <si>
    <t>This project will reduce untreated stormwater discharges directed to Spring Creek and Wide Hollow Creek and ultimately to the Yakima River by intercepting and redirecting storm drainage for storage and treatment.</t>
  </si>
  <si>
    <t>Vancouver city of</t>
  </si>
  <si>
    <t>WQC-2018-Vancou-00036</t>
  </si>
  <si>
    <t>NE Ross Street LID Retrofits</t>
  </si>
  <si>
    <t>District 17</t>
  </si>
  <si>
    <t>WQC-2018-Vancou-00043</t>
  </si>
  <si>
    <t>Burton Channel Green Retrofit Basin Study and Design</t>
  </si>
  <si>
    <t>District 49</t>
  </si>
  <si>
    <t>This project proposes a Burton Channel basin analysis &amp; modeling to prioritize 4-5 retrofit projects in the basin. At full build-out the basin will incorporate facilities to capture, treat, and infiltrate 82 acres of urban street runoff currently draining untreated into Burton Channel, a tributary to Burnt Bridge Creek. In this proposal, following analysis one area will be selected for a first phase retrofit plan &amp; design. The City will work closely with the neighborhood to select BMP locations.</t>
  </si>
  <si>
    <t>WQC-2018-Vancou-00061</t>
  </si>
  <si>
    <t>Vancouver Expanded Private Stormwater Facility Inspection Program</t>
  </si>
  <si>
    <t>The City will expand a program to inspect private stormwater facilities built in Vancouver built prior to the Phase 2 permit. The program will continue to build a list of stormwater facilities, verifying maintenance compliance. The program will include private stormwater pipe locating and outreach to help neighborhoods assume responsibility for their facilities. The project will result in improved stormwater flow control and treatment thereby improving water quality downstream.</t>
  </si>
  <si>
    <t>WQC-2018-Vancou-00067</t>
  </si>
  <si>
    <t>East Orchards Fourth Plain Water Quality Retrofits</t>
  </si>
  <si>
    <t>The Orchards Fourth Plain WQ project will retrofit existing Underground Injection Control wells with bioretention facilities along the Fourth Plain principal arterial. Untreated stormwater runoff for this section now infiltrates through drywells lying close to groundwater. A recent planning study of Orchards basin identified this corridor as a top priority for WQ retrofits. This project proposes to construct 13 bioretention facilities along the north half of the street between 124th &amp; 131st Ave.</t>
  </si>
  <si>
    <t>WQC-2018-Vancou-00184</t>
  </si>
  <si>
    <t>Lower Grand Industrial Area LID Retrofits</t>
  </si>
  <si>
    <t>The Lower Grand Industrial Area retrofit will clean stormwater runoff that currently drains untreated through UIC wells into shallow groundwater that is hydrologically connected to the Columbia River and also outfalls directly to the river through a conveyance system during significant rain events. Grant funds will be used to complete the design, develop final cost estimates, prepare SEPA &amp; Cultural Assessments, and construct improvements.</t>
  </si>
  <si>
    <t>Walla Walla city of</t>
  </si>
  <si>
    <t>WQC-2018-WalWal-00024</t>
  </si>
  <si>
    <t xml:space="preserve">Walla Walla Septage Bioreactor </t>
  </si>
  <si>
    <t>WQC-2018-WalWal-00059</t>
  </si>
  <si>
    <t>Isaacs Avenue Phase 2 Stormwater Green Retrofit Project</t>
  </si>
  <si>
    <t>Design and construct stormwater facilities to treat and infiltrate stormwater runoff along Isaacs Avenue.  This project will improve water quality in Mill Creek and the Walla Walla River by effectively eliminating stormwater discharges to the existing piped storm system from this major transportation corridor that currently discharges directly to Mill Creek.  This will reduce levels of total suspended solids, PCBs, hydrocarbons, metals, fertilizer, pesticides and fecal coliform in Mill Creek.</t>
  </si>
  <si>
    <t>Walla Walla County Conservation District</t>
  </si>
  <si>
    <t>WQC-2018-WWCoCD-00013</t>
  </si>
  <si>
    <t>Walla Walla area restoration and monitoring plan</t>
  </si>
  <si>
    <t xml:space="preserve">The Walla Walla County Conservation District intends to direct a three pronged project: water monitoring, design of bank protection structures (permit ready), and implementation of pilot structures. The bank protection structures component would address turbidity and temperature (and dissolved oxygen) with the greater goal to return the waterways towards the natural stream function. </t>
  </si>
  <si>
    <t>Warden, City of</t>
  </si>
  <si>
    <t>WQC-2018-Warden-00207</t>
  </si>
  <si>
    <t>West Warden Collection System Extension</t>
  </si>
  <si>
    <t>The project includes the installation of gravity sewer, lift station, and force main to provide sewer service to the western side of the City, north of SR 170.  Currently, an existing unlined lagoon is used to treat domestic wastewater in this area.  Because of seepage to groundwater, the lagoon should be decommissioned.  The extension of the collection system will also allow growth in this portion of the City, which would not be possible with the existing lagoon.</t>
  </si>
  <si>
    <t>Waterville town of</t>
  </si>
  <si>
    <t>WQC-2018-waterv-00236</t>
  </si>
  <si>
    <t>Town of Waterville – 2018 Collection System Improvements</t>
  </si>
  <si>
    <t xml:space="preserve">The Town of Waterville identified a series of collection system improvements in the 2013 Wastewater Treatment Engineering Report.  The Town has identified approximately 3,000 LF of sanitary sewer pipe and approximately 10 manholes that need repairs to correct root intrusion and infiltration problems that are allowing inflows to enter during periods of high groundwater.  This inflow has been contributing to the Town Sewage Lagoons high water levels </t>
  </si>
  <si>
    <t>Wenatchee city of</t>
  </si>
  <si>
    <t>WQC-2018-Wenatc-00154</t>
  </si>
  <si>
    <t>Peachey Street Basin Water Quality Retrofit</t>
  </si>
  <si>
    <t>The Peachey Street basin, also known as the M200 basin, is 817 acres of fully-developed residential, commercial, and industrial uses located in South Wenatchee.  The stormwater system in this basin consists of inlets and mains that discharge directly to the Columbia River through the Peachey Street Outfall.  Hydrodynamic separators, media filter cartridges and dry wells will add water quality treatment to three sites in the basin and at the outfall to remove trash, suspended solids, and metals.</t>
  </si>
  <si>
    <t>West Richland city of - Public Works Department</t>
  </si>
  <si>
    <t>WQC-2018-WeRiPW-00173</t>
  </si>
  <si>
    <t>West Richland Ironton Stormwater Retrofit Construction</t>
  </si>
  <si>
    <t>Yakima County - Public Services Department</t>
  </si>
  <si>
    <t>WQC-2018-YaCoPS-00115</t>
  </si>
  <si>
    <t>Stormwater Outfall Elimination to Yakima County Water Systems</t>
  </si>
  <si>
    <t xml:space="preserve">Yakima County will retrofit existing outfalls within the County to eliminate stormwater discharges to waters of the state. The project will evaluate pollution reduction strategies available for each outfall, then construct infiltration and/or treatment facilities, such as infiltration ponds, swales, other low impact development practices and Best Management Practices (BMPs). </t>
  </si>
  <si>
    <t>WQC-2018-YaCoPS-00161</t>
  </si>
  <si>
    <t>Yakima County UIC Well Retrofit or Removal Project</t>
  </si>
  <si>
    <t>The UIC wells located along Terrace Heights Drive, Lyons Loop, and South 96th Ave within Yakima County have been deemed potential threats to groundwater. Their issues must be addressed. The solutions outlined within this application, based on best management practices (BMPs)  and site limitations, are the most viable courses of action . Yakima County needs to conduct these activities to protect the public, and requests funding support.</t>
  </si>
  <si>
    <t>Yelm city of - Public Works Department</t>
  </si>
  <si>
    <t>WQC-2018-YelmPW-00084</t>
  </si>
  <si>
    <t>City of Yelm Water Reclamation Facility Upgrades</t>
  </si>
  <si>
    <t>The City of Yelm Water Reclamation Facility (WRF) is in need of upgrades to produce an uninterrupted, year-round supply of Class A reclaimed water and to meet the expected 2030 growth flows. This is a multi-phase project but the focus of this application will be immediate upgrades  which include: reclaimed water pump station (RWPS) design and construction; replacing WRF SCADA system; and replacing all programmable logic controllers.</t>
  </si>
  <si>
    <t xml:space="preserve">This project will assist landowners with addressing potential and recently identified water quality concerns along streams in Asotin County by implementing Best Management Practices including stream bank stabilization, livestock exclusion fencing, off-steam watering, livestock feeding practices including manure management, stream crossings and riparian planting. </t>
  </si>
  <si>
    <t>This project proposes a comprehensive approach to addressing the temperature TMDL in Nason Creek. Actions include development of planning documents, data collection and monitoring, and implementation to improve water temperature in Nason Creek. Project implementation includes riparian planting and a culvert removal. Data collection includes sediment, shade, and temperature monitoring. Project planning includes development of an erosion control plan and a thermal refugia management strategy.</t>
  </si>
  <si>
    <t>Construction of a Membrane Bioreactor (MBR) WWTF and sewer collection system to serve the Freeland Non-Municipal Urban Growth Area. Freeland relies on septic systems and drainfields for wastewater treatment and disposal. Phase 1A will serve the downtown core. The project will provide advanced wastewater treatment with nutrient removal and disinfection to improve and protect groundwater quality and support Island County land use goals.</t>
  </si>
  <si>
    <t>This project will improve water quality in the Allen/Quilceda Creek watershed by enabling the City to purchase, operate and maintain a high efficiency/regenerative air sweeper. This project will add additional capacity to the City's street sweeping program by increasing the volume of sediment and other pollutants removed from city streets over the next four years. This will increase the volume of material removed from Marysville streets by an estimated 33-55%, or 763 cubic yards per year.</t>
  </si>
  <si>
    <t>Prepare General Sewer Plan and Facilities Plan to consider alternatives of upgrades to the Main Street Sewer District (MSSD) treatment plant for nitrogen reduction or connection to proposed Freeland Water and Sewer District sewer collection, conveyance and treatment system, including nitrogen reduction.  Plan for decommissioning MSSD treatment plant and dissolution of MSSD.  Completed related connection negotiations and supporting studies and planning.</t>
  </si>
  <si>
    <t>Through this project the Pierce Conservation District and partners will implement large-scale floodplain reforestation along South Prairie Creek, as detailed in the South Prairie Creek TMDL Detailed Implementation Plan (DOE, 2006). South Prairie Creek was the subject of a TMDL for fecal coliform bacteria and water temperature. The study was completed in 2003.
Project partners include the Pierce Conservation District, the Puyallup Tribe of Indians and Pierce County Surface Water Management.</t>
  </si>
  <si>
    <t>The purpose of this project is to restore water quality along 2 degraded stream systems by actively restoring native riparian and floodplain vegetation on 22 acres. The aquatic habitat, degraded due to past land use practices, has limited complexity and is largely devoid of large woody debris. Restoration of riparian vegetation will address water quality impairments including dissolved oxygen, bacteria, fecal coliform, and temperature by shading the creek and filtering surface water runoff.</t>
  </si>
  <si>
    <t>This project proposes stormwater improvements as part of the Monroe Street Improvement project that will prevent Stormwater from discharging into the Spokane River.  The Monroe Street drainage system currently collects runoff into a Municipal separated storm sewer system (MS4), discharging directly into the Spokane River without treatment.</t>
  </si>
  <si>
    <t>NE Ross St. lies east of I-5 in the Burnt Bridge Creek watershed. Street runoff currently discharges directly to the Creek, a 303d listed stream. This project will disconnect road runoff from the existing line. The line will continue to serve a private industrial user and its 18-inch outfall will be maintained. New facilities will convey road runoff to flow control and treatment BMPs designed to treat and infiltrate road runoff which will result in improved water quality in Burnt Bridge Creek.</t>
  </si>
  <si>
    <t>This project will relocate septage receipt from the City of Walla Walla Water Reclamation Facility (WRF) to the Sudbury Road Landfill (SRL) in order to minimize the potential for concentrated pollutants in septage to reach the Mill Creek and the Blalock and Gose Irrigation Districts and help to increase treatment efficiency in the WRF. This new treatment method will result in no surface or groundwater discharges.</t>
  </si>
  <si>
    <t>This request is for a construction grant for the retrofit of the existing stormwater collection and disposal system for Ironton Drive in West Richland. A planning and design grant was awarded in SFY2016. This project will involve removing an existing stormwater overflow which drains into the Columbia Irrigation District canal which drains into the Yakima and Columbia Rivers. This project will eliminate one the last remaining stormwater outfall from the City to Waters of the United States.</t>
  </si>
  <si>
    <t>Proposed improvements to the Roeder Lift Station will involve replacement of the three existing pumps with larger pumps capable of conveying the design flow. The existing 18-inch diameter force main would be replaced with a 30-inch force main. Electrical controls and motor starters would need to be replaced as part of the project, and the generator would be upgraded. Three 75-foot long 36-inch diameter detention pipes would be installed to provide needed storage volume during high flow events.</t>
  </si>
  <si>
    <t>The project involves design and construction of two sewer lift stations:
Horton Lift Station: Increase lift station capacity and performance by adding  a new 8-inch diameter force main to the existing 8-inch force main.
West Bakerview Lift Station: Increase  lift station capacity by replacing existing 4-inch force main with new 8-inch force main, installing new valves and piping to the existing valve vault, and installing two new 30-hp submersible pumps and a new 4-foot diameter wetwell.</t>
  </si>
  <si>
    <t>The City of Brewster has collection system pipes that date from the 1930s to 1960s. The condition and capacity of these pipes is unknown so the City is concerned about potential failure leading to water quality violations. The analysis will develop a final prioritization and implementation plan.
The City will also evaluate the WWTP including current flows/loads and remaining capacity.</t>
  </si>
  <si>
    <t>The proposed project would install approx. 13,700 linear feet of 8-inch gravity sewer pipe to replace 14,000 lf of 4 to 8-inch clay pipes installed in the early 1900s. Sewer replacements will be installed within Town road rights-of-way to minimize disturbance and issues associated with work on private property where many existing sewer lines are located. PVC side sewers will be connect each residence to the new system. Newer sewers in the north end of town will be connected to the new system.</t>
  </si>
  <si>
    <t>Loan $ Requested or Willing to Accept</t>
  </si>
  <si>
    <r>
      <t>Wastewater Facility - Hardship</t>
    </r>
    <r>
      <rPr>
        <vertAlign val="superscript"/>
        <sz val="10"/>
        <color rgb="FF000000"/>
        <rFont val="Arial"/>
        <family val="2"/>
      </rPr>
      <t>1</t>
    </r>
  </si>
  <si>
    <t>Long Beach Regional Biosolids Treatment and Disposal Engineering Report</t>
  </si>
  <si>
    <t>Loan Requested or Willing to Accept</t>
  </si>
  <si>
    <t>Preparation of a Wastewater Facility Plan to determine the necessary wastewater facility modifications to provide additional treatment capacity, improve treatment efficiency, reliability and operation; and, to ensure facilities operation and reliability for the next 20 year planning period.  The City of Othello is not under compliance requirements; however, anticipates future potential compliance issues related to its lagoon leakage and potential TMDL to adjacent or downstream surface waters.</t>
  </si>
  <si>
    <t>City Of Othello Wastewater Facility Plan</t>
  </si>
  <si>
    <t>WQC-2018-Othell-00227</t>
  </si>
  <si>
    <t>Othello city of</t>
  </si>
  <si>
    <t>ADAMS</t>
  </si>
  <si>
    <t>The Regional Loan Program (RLP) is a 16 county partnership with nonprofit lender Craft3 offering assistance via inclusive, affordable “Clean Water” loans to repair failing onsite septic systems.  RLP loans reduce barriers to compliance and contribute to improved marine, saltwater estuary and groundwater quality benefitting public health, water quality and shellfish harvesting areas. This project expands locations served by RLP and increases lending capital particularly for low income households.</t>
  </si>
  <si>
    <t>WQC-2018-TPCoHD-00146</t>
  </si>
  <si>
    <t>Expansion of regional septic loan program for water quality improvement</t>
  </si>
  <si>
    <t>Tacoma-Pierce County Health Department</t>
  </si>
  <si>
    <t>N/A</t>
  </si>
  <si>
    <t>State Fiscal Year 2018 (SFY18) Ecology Water Quality Combined Funding Program Applications Received</t>
  </si>
  <si>
    <t xml:space="preserve">This project will improve water quality in the Snake River through the design of water
quality facilities including Low Impact Development and/or Green Retrofit infrastructure at multiple intersections of the Urban Area of Asotin County.
It will provide treatment for known and common stormwater pollutants. It will  help restore the natural hydrology of the Snake River by increasing stormwater infiltration and providing stormwater retention, and reducing peak flows to the Snake River.
</t>
  </si>
  <si>
    <t>Chehalis Tribe Wastewater Treatment Facility Design and Construction</t>
  </si>
  <si>
    <t>The project will install grinder pumps at 53 properties to eliminate sewage backups into Oyster Bay from failed backflow prevention devices and broken laterals. Some upland gravity and low pressure collection system improvements are included. Grinder pump pressure laterals will connect to an existing 8-inch gravity upland sewer on Shorewood Drive and Kitsap Way. Property connections, to the beach sewer, will be discontinued.  The beach main will then become a dedicated force main for OB-2.</t>
  </si>
  <si>
    <r>
      <t xml:space="preserve">Stormwater Facility </t>
    </r>
    <r>
      <rPr>
        <strike/>
        <sz val="10"/>
        <color rgb="FF000000"/>
        <rFont val="Arial"/>
        <family val="2"/>
      </rPr>
      <t>Stormwater Activity</t>
    </r>
  </si>
  <si>
    <r>
      <t xml:space="preserve">Stormwater Facility </t>
    </r>
    <r>
      <rPr>
        <strike/>
        <sz val="10"/>
        <color rgb="FF000000"/>
        <rFont val="Arial"/>
        <family val="2"/>
      </rPr>
      <t>Non Point Source Activity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</si>
</sst>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quot;$&quot;#,##0"/>
  </numFmts>
  <fonts count="11" x14ac:knownFonts="1">
    <font>
      <sz val="10"/>
      <color theme="1"/>
      <name val="Arial"/>
      <family val="2"/>
    </font>
    <font>
      <b/>
      <sz val="22"/>
      <color theme="3"/>
      <name val="Arial"/>
      <family val="2"/>
    </font>
    <font>
      <b/>
      <sz val="18"/>
      <color theme="9" tint="-0.499984740745262"/>
      <name val="Arial"/>
      <family val="2"/>
    </font>
    <font>
      <b/>
      <sz val="10"/>
      <color theme="1"/>
      <name val="Arial"/>
      <family val="2"/>
    </font>
    <font>
      <sz val="10"/>
      <color rgb="FF000000"/>
      <name val="Arial"/>
      <family val="2"/>
    </font>
    <font>
      <sz val="10"/>
      <name val="Arial"/>
      <family val="2"/>
    </font>
    <font>
      <b/>
      <sz val="10"/>
      <color rgb="FF000000"/>
      <name val="Arial"/>
      <family val="2"/>
    </font>
    <font>
      <vertAlign val="superscript"/>
      <sz val="10"/>
      <color rgb="FF000000"/>
      <name val="Arial"/>
      <family val="2"/>
    </font>
    <font>
      <i/>
      <sz val="10"/>
      <name val="Arial"/>
      <family val="2"/>
    </font>
    <font>
      <sz val="10"/>
      <color rgb="FF000000"/>
      <name val="Arial"/>
    </font>
    <font>
      <strike/>
      <sz val="10"/>
      <color rgb="FF000000"/>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2">
    <xf numFmtId="0" fontId="0" fillId="0" borderId="0" xfId="0"/>
    <xf numFmtId="0" fontId="5" fillId="0" borderId="0" xfId="0" applyFont="1" applyFill="1" applyBorder="1" applyAlignment="1">
      <alignment horizontal="left" vertical="top" wrapText="1" readingOrder="1"/>
    </xf>
    <xf numFmtId="0" fontId="6" fillId="3" borderId="1" xfId="0" applyNumberFormat="1" applyFont="1" applyFill="1" applyBorder="1" applyAlignment="1">
      <alignment horizontal="left" vertical="top" wrapText="1" readingOrder="1"/>
    </xf>
    <xf numFmtId="0" fontId="4" fillId="0" borderId="1" xfId="0" applyNumberFormat="1" applyFont="1" applyFill="1" applyBorder="1" applyAlignment="1">
      <alignment horizontal="left" vertical="top" wrapText="1" readingOrder="1"/>
    </xf>
    <xf numFmtId="0" fontId="6" fillId="2" borderId="1" xfId="0" applyFont="1" applyFill="1" applyBorder="1" applyAlignment="1">
      <alignment horizontal="left" vertical="top" wrapText="1" readingOrder="1"/>
    </xf>
    <xf numFmtId="0" fontId="6" fillId="2" borderId="1" xfId="0" applyFont="1" applyFill="1" applyBorder="1" applyAlignment="1">
      <alignment horizontal="center" vertical="top" wrapText="1" readingOrder="1"/>
    </xf>
    <xf numFmtId="0" fontId="4" fillId="0" borderId="1" xfId="0" applyFont="1" applyBorder="1" applyAlignment="1">
      <alignment horizontal="left" vertical="top" wrapText="1" readingOrder="1"/>
    </xf>
    <xf numFmtId="0" fontId="4" fillId="0" borderId="1" xfId="0" applyFont="1" applyFill="1" applyBorder="1" applyAlignment="1">
      <alignment horizontal="center" vertical="top" wrapText="1" readingOrder="1"/>
    </xf>
    <xf numFmtId="164" fontId="4" fillId="0" borderId="1" xfId="0" applyNumberFormat="1" applyFont="1" applyFill="1" applyBorder="1" applyAlignment="1">
      <alignment horizontal="center" vertical="top" wrapText="1" readingOrder="1"/>
    </xf>
    <xf numFmtId="0" fontId="4" fillId="0" borderId="1" xfId="0" applyFont="1" applyBorder="1" applyAlignment="1">
      <alignment horizontal="center" vertical="top" wrapText="1" readingOrder="1"/>
    </xf>
    <xf numFmtId="164" fontId="4" fillId="0" borderId="1" xfId="0" applyNumberFormat="1" applyFont="1" applyBorder="1" applyAlignment="1">
      <alignment horizontal="center" vertical="top" wrapText="1" readingOrder="1"/>
    </xf>
    <xf numFmtId="0" fontId="6" fillId="0" borderId="1" xfId="0" applyFont="1" applyBorder="1" applyAlignment="1">
      <alignment horizontal="left" vertical="top" wrapText="1" readingOrder="1"/>
    </xf>
    <xf numFmtId="0" fontId="3" fillId="0" borderId="1" xfId="0" applyFont="1" applyBorder="1" applyAlignment="1">
      <alignment horizontal="center" vertical="top" wrapText="1" readingOrder="1"/>
    </xf>
    <xf numFmtId="164" fontId="6" fillId="0" borderId="1" xfId="0" applyNumberFormat="1" applyFont="1" applyBorder="1" applyAlignment="1">
      <alignment horizontal="center" vertical="top" wrapText="1" readingOrder="1"/>
    </xf>
    <xf numFmtId="0" fontId="5" fillId="0" borderId="1" xfId="0" applyFont="1" applyFill="1" applyBorder="1" applyAlignment="1">
      <alignment horizontal="left" vertical="top" wrapText="1" readingOrder="1"/>
    </xf>
    <xf numFmtId="5" fontId="9" fillId="0" borderId="1" xfId="0" applyNumberFormat="1" applyFont="1" applyFill="1" applyBorder="1" applyAlignment="1">
      <alignment horizontal="left" vertical="top" readingOrder="1"/>
    </xf>
    <xf numFmtId="5" fontId="5" fillId="0" borderId="1" xfId="0" applyNumberFormat="1" applyFont="1" applyFill="1" applyBorder="1" applyAlignment="1">
      <alignment horizontal="left" vertical="top" wrapText="1" readingOrder="1"/>
    </xf>
    <xf numFmtId="164" fontId="5" fillId="0" borderId="0" xfId="0" applyNumberFormat="1" applyFont="1" applyFill="1" applyBorder="1" applyAlignment="1">
      <alignment horizontal="left" vertical="top" wrapText="1" readingOrder="1"/>
    </xf>
    <xf numFmtId="0" fontId="2" fillId="0" borderId="2" xfId="0" applyFont="1" applyBorder="1" applyAlignment="1">
      <alignment horizontal="left" vertical="top" readingOrder="1"/>
    </xf>
    <xf numFmtId="0" fontId="1" fillId="0" borderId="0" xfId="0" applyFont="1" applyFill="1" applyBorder="1" applyAlignment="1">
      <alignment horizontal="left" vertical="top" readingOrder="1"/>
    </xf>
    <xf numFmtId="0" fontId="8" fillId="0" borderId="0" xfId="0" applyFont="1" applyFill="1" applyBorder="1" applyAlignment="1">
      <alignment horizontal="left" vertical="top" readingOrder="1"/>
    </xf>
    <xf numFmtId="0" fontId="2" fillId="0" borderId="0" xfId="0" applyFont="1" applyBorder="1" applyAlignment="1">
      <alignment horizontal="left" vertical="top" readingOrder="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80808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3"/>
  <sheetViews>
    <sheetView showZeros="0" tabSelected="1" zoomScale="80" zoomScaleNormal="80" workbookViewId="0">
      <pane xSplit="1" ySplit="14" topLeftCell="B15" activePane="bottomRight" state="frozen"/>
      <selection pane="topRight" activeCell="B1" sqref="B1"/>
      <selection pane="bottomLeft" activeCell="A3" sqref="A3"/>
      <selection pane="bottomRight" activeCell="B15" sqref="B15"/>
    </sheetView>
  </sheetViews>
  <sheetFormatPr defaultColWidth="9.140625" defaultRowHeight="12.75" x14ac:dyDescent="0.2"/>
  <cols>
    <col min="1" max="1" width="42.85546875" style="1" customWidth="1"/>
    <col min="2" max="2" width="27.42578125" style="1" bestFit="1" customWidth="1"/>
    <col min="3" max="3" width="31.28515625" style="1" customWidth="1"/>
    <col min="4" max="4" width="32.7109375" style="1" bestFit="1" customWidth="1"/>
    <col min="5" max="5" width="21.28515625" style="1" bestFit="1" customWidth="1"/>
    <col min="6" max="6" width="16.85546875" style="1" bestFit="1" customWidth="1"/>
    <col min="7" max="7" width="14.28515625" style="1" customWidth="1"/>
    <col min="8" max="8" width="21.42578125" style="1" customWidth="1"/>
    <col min="9" max="9" width="24.140625" style="1" customWidth="1"/>
    <col min="10" max="10" width="15.140625" style="1" customWidth="1"/>
    <col min="11" max="11" width="82.28515625" style="1" customWidth="1"/>
    <col min="12" max="12" width="53.42578125" style="1" customWidth="1"/>
    <col min="13" max="16384" width="9.140625" style="1"/>
  </cols>
  <sheetData>
    <row r="1" spans="1:11" ht="27.75" x14ac:dyDescent="0.2">
      <c r="A1" s="19" t="s">
        <v>719</v>
      </c>
      <c r="B1" s="19"/>
      <c r="C1" s="19"/>
      <c r="D1" s="19"/>
      <c r="E1" s="19"/>
      <c r="F1" s="19"/>
      <c r="G1" s="19"/>
      <c r="H1" s="19"/>
      <c r="I1" s="19"/>
      <c r="J1" s="19"/>
      <c r="K1" s="19"/>
    </row>
    <row r="2" spans="1:11" ht="23.25" x14ac:dyDescent="0.2">
      <c r="A2" s="21" t="s">
        <v>20</v>
      </c>
      <c r="B2" s="21"/>
      <c r="C2" s="21"/>
      <c r="D2" s="21"/>
      <c r="E2" s="21"/>
      <c r="F2" s="21"/>
      <c r="G2" s="21"/>
      <c r="H2" s="21"/>
      <c r="I2" s="21"/>
      <c r="J2" s="21"/>
      <c r="K2" s="21"/>
    </row>
    <row r="3" spans="1:11" ht="25.5" x14ac:dyDescent="0.2">
      <c r="A3" s="4" t="s">
        <v>8</v>
      </c>
      <c r="B3" s="5" t="s">
        <v>9</v>
      </c>
      <c r="C3" s="5" t="s">
        <v>708</v>
      </c>
      <c r="D3" s="5" t="s">
        <v>6</v>
      </c>
    </row>
    <row r="4" spans="1:11" x14ac:dyDescent="0.2">
      <c r="A4" s="6" t="s">
        <v>10</v>
      </c>
      <c r="B4" s="7">
        <v>58</v>
      </c>
      <c r="C4" s="8">
        <v>7023071</v>
      </c>
      <c r="D4" s="8">
        <v>13711884.890000001</v>
      </c>
    </row>
    <row r="5" spans="1:11" x14ac:dyDescent="0.2">
      <c r="A5" s="6" t="s">
        <v>11</v>
      </c>
      <c r="B5" s="7">
        <v>2</v>
      </c>
      <c r="C5" s="8">
        <v>8000031</v>
      </c>
      <c r="D5" s="8">
        <v>1000000</v>
      </c>
    </row>
    <row r="6" spans="1:11" x14ac:dyDescent="0.2">
      <c r="A6" s="6" t="s">
        <v>12</v>
      </c>
      <c r="B6" s="7">
        <v>9</v>
      </c>
      <c r="C6" s="8">
        <v>284573</v>
      </c>
      <c r="D6" s="8">
        <v>2529809.21</v>
      </c>
    </row>
    <row r="7" spans="1:11" x14ac:dyDescent="0.2">
      <c r="A7" s="6" t="s">
        <v>13</v>
      </c>
      <c r="B7" s="9">
        <v>64</v>
      </c>
      <c r="C7" s="8">
        <v>32555846</v>
      </c>
      <c r="D7" s="8">
        <v>64673359.899999999</v>
      </c>
    </row>
    <row r="8" spans="1:11" ht="14.25" x14ac:dyDescent="0.2">
      <c r="A8" s="6" t="s">
        <v>706</v>
      </c>
      <c r="B8" s="9">
        <v>18</v>
      </c>
      <c r="C8" s="10">
        <v>77964300</v>
      </c>
      <c r="D8" s="10">
        <v>0</v>
      </c>
    </row>
    <row r="9" spans="1:11" x14ac:dyDescent="0.2">
      <c r="A9" s="6" t="s">
        <v>14</v>
      </c>
      <c r="B9" s="9">
        <v>17</v>
      </c>
      <c r="C9" s="10">
        <v>89034564</v>
      </c>
      <c r="D9" s="10">
        <v>0</v>
      </c>
    </row>
    <row r="10" spans="1:11" x14ac:dyDescent="0.2">
      <c r="A10" s="6" t="s">
        <v>18</v>
      </c>
      <c r="B10" s="9">
        <v>1</v>
      </c>
      <c r="C10" s="10">
        <v>125000</v>
      </c>
      <c r="D10" s="10">
        <v>0</v>
      </c>
    </row>
    <row r="11" spans="1:11" x14ac:dyDescent="0.2">
      <c r="A11" s="11" t="s">
        <v>7</v>
      </c>
      <c r="B11" s="12">
        <f>SUM(B4:B10)</f>
        <v>169</v>
      </c>
      <c r="C11" s="13">
        <f>SUM(C4:C10)</f>
        <v>214987385</v>
      </c>
      <c r="D11" s="13">
        <f>SUM(D4:D10)</f>
        <v>81915054</v>
      </c>
      <c r="E11" s="17"/>
      <c r="F11" s="17"/>
    </row>
    <row r="12" spans="1:11" x14ac:dyDescent="0.2">
      <c r="A12" s="20" t="s">
        <v>22</v>
      </c>
      <c r="B12" s="20"/>
      <c r="C12" s="20"/>
      <c r="D12" s="20"/>
      <c r="E12" s="20"/>
      <c r="F12" s="20"/>
      <c r="G12" s="20"/>
      <c r="H12" s="20"/>
      <c r="I12" s="20"/>
      <c r="J12" s="20"/>
      <c r="K12" s="20"/>
    </row>
    <row r="13" spans="1:11" ht="23.25" x14ac:dyDescent="0.2">
      <c r="A13" s="18" t="s">
        <v>21</v>
      </c>
      <c r="B13" s="18"/>
      <c r="C13" s="18"/>
      <c r="D13" s="18"/>
      <c r="E13" s="18"/>
      <c r="F13" s="18"/>
      <c r="G13" s="18"/>
      <c r="H13" s="18"/>
      <c r="I13" s="18"/>
      <c r="J13" s="18"/>
      <c r="K13" s="18"/>
    </row>
    <row r="14" spans="1:11" ht="25.5" x14ac:dyDescent="0.2">
      <c r="A14" s="2" t="s">
        <v>0</v>
      </c>
      <c r="B14" s="2" t="s">
        <v>1</v>
      </c>
      <c r="C14" s="2" t="s">
        <v>2</v>
      </c>
      <c r="D14" s="2" t="s">
        <v>3</v>
      </c>
      <c r="E14" s="2" t="s">
        <v>4</v>
      </c>
      <c r="F14" s="2" t="s">
        <v>5</v>
      </c>
      <c r="G14" s="2" t="s">
        <v>15</v>
      </c>
      <c r="H14" s="2" t="s">
        <v>16</v>
      </c>
      <c r="I14" s="2" t="s">
        <v>705</v>
      </c>
      <c r="J14" s="2" t="s">
        <v>17</v>
      </c>
      <c r="K14" s="2" t="s">
        <v>19</v>
      </c>
    </row>
    <row r="15" spans="1:11" ht="51" x14ac:dyDescent="0.2">
      <c r="A15" s="3" t="s">
        <v>31</v>
      </c>
      <c r="B15" s="3" t="s">
        <v>32</v>
      </c>
      <c r="C15" s="3" t="s">
        <v>33</v>
      </c>
      <c r="D15" s="3" t="s">
        <v>34</v>
      </c>
      <c r="E15" s="3" t="s">
        <v>35</v>
      </c>
      <c r="F15" s="3" t="s">
        <v>36</v>
      </c>
      <c r="G15" s="3" t="s">
        <v>37</v>
      </c>
      <c r="H15" s="3" t="s">
        <v>38</v>
      </c>
      <c r="I15" s="15">
        <v>0</v>
      </c>
      <c r="J15" s="15">
        <v>250000</v>
      </c>
      <c r="K15" s="3" t="s">
        <v>690</v>
      </c>
    </row>
    <row r="16" spans="1:11" ht="76.5" x14ac:dyDescent="0.2">
      <c r="A16" s="3" t="s">
        <v>42</v>
      </c>
      <c r="B16" s="3" t="s">
        <v>49</v>
      </c>
      <c r="C16" s="3" t="s">
        <v>50</v>
      </c>
      <c r="D16" s="3" t="s">
        <v>34</v>
      </c>
      <c r="E16" s="3" t="s">
        <v>26</v>
      </c>
      <c r="F16" s="3" t="s">
        <v>45</v>
      </c>
      <c r="G16" s="3" t="s">
        <v>51</v>
      </c>
      <c r="H16" s="3" t="s">
        <v>52</v>
      </c>
      <c r="I16" s="15">
        <v>0</v>
      </c>
      <c r="J16" s="15">
        <v>500000</v>
      </c>
      <c r="K16" s="3" t="s">
        <v>53</v>
      </c>
    </row>
    <row r="17" spans="1:11" ht="76.5" x14ac:dyDescent="0.2">
      <c r="A17" s="3" t="s">
        <v>42</v>
      </c>
      <c r="B17" s="3" t="s">
        <v>63</v>
      </c>
      <c r="C17" s="3" t="s">
        <v>64</v>
      </c>
      <c r="D17" s="3" t="s">
        <v>34</v>
      </c>
      <c r="E17" s="3" t="s">
        <v>26</v>
      </c>
      <c r="F17" s="3" t="s">
        <v>45</v>
      </c>
      <c r="G17" s="3" t="s">
        <v>51</v>
      </c>
      <c r="H17" s="3" t="s">
        <v>29</v>
      </c>
      <c r="I17" s="15">
        <v>828088</v>
      </c>
      <c r="J17" s="15">
        <v>500000</v>
      </c>
      <c r="K17" s="3" t="s">
        <v>65</v>
      </c>
    </row>
    <row r="18" spans="1:11" ht="76.5" x14ac:dyDescent="0.2">
      <c r="A18" s="3" t="s">
        <v>66</v>
      </c>
      <c r="B18" s="3" t="s">
        <v>67</v>
      </c>
      <c r="C18" s="3" t="s">
        <v>68</v>
      </c>
      <c r="D18" s="3" t="s">
        <v>34</v>
      </c>
      <c r="E18" s="3" t="s">
        <v>69</v>
      </c>
      <c r="F18" s="3" t="s">
        <v>70</v>
      </c>
      <c r="G18" s="3" t="s">
        <v>71</v>
      </c>
      <c r="H18" s="3" t="s">
        <v>72</v>
      </c>
      <c r="I18" s="15">
        <v>0</v>
      </c>
      <c r="J18" s="15">
        <v>250000</v>
      </c>
      <c r="K18" s="3" t="s">
        <v>73</v>
      </c>
    </row>
    <row r="19" spans="1:11" ht="76.5" x14ac:dyDescent="0.2">
      <c r="A19" s="3" t="s">
        <v>114</v>
      </c>
      <c r="B19" s="3" t="s">
        <v>115</v>
      </c>
      <c r="C19" s="3" t="s">
        <v>116</v>
      </c>
      <c r="D19" s="3" t="s">
        <v>34</v>
      </c>
      <c r="E19" s="3" t="s">
        <v>69</v>
      </c>
      <c r="F19" s="3" t="s">
        <v>117</v>
      </c>
      <c r="G19" s="3" t="s">
        <v>98</v>
      </c>
      <c r="H19" s="3" t="s">
        <v>86</v>
      </c>
      <c r="I19" s="15">
        <v>0</v>
      </c>
      <c r="J19" s="15">
        <v>456234.75</v>
      </c>
      <c r="K19" s="3" t="s">
        <v>118</v>
      </c>
    </row>
    <row r="20" spans="1:11" ht="76.5" x14ac:dyDescent="0.2">
      <c r="A20" s="3" t="s">
        <v>114</v>
      </c>
      <c r="B20" s="3" t="s">
        <v>119</v>
      </c>
      <c r="C20" s="3" t="s">
        <v>120</v>
      </c>
      <c r="D20" s="3" t="s">
        <v>34</v>
      </c>
      <c r="E20" s="3" t="s">
        <v>69</v>
      </c>
      <c r="F20" s="3" t="s">
        <v>117</v>
      </c>
      <c r="G20" s="3" t="s">
        <v>98</v>
      </c>
      <c r="H20" s="3" t="s">
        <v>72</v>
      </c>
      <c r="I20" s="15">
        <v>0</v>
      </c>
      <c r="J20" s="15">
        <v>180769.5</v>
      </c>
      <c r="K20" s="3" t="s">
        <v>691</v>
      </c>
    </row>
    <row r="21" spans="1:11" ht="76.5" x14ac:dyDescent="0.2">
      <c r="A21" s="3" t="s">
        <v>114</v>
      </c>
      <c r="B21" s="3" t="s">
        <v>121</v>
      </c>
      <c r="C21" s="3" t="s">
        <v>122</v>
      </c>
      <c r="D21" s="3" t="s">
        <v>34</v>
      </c>
      <c r="E21" s="3" t="s">
        <v>69</v>
      </c>
      <c r="F21" s="3" t="s">
        <v>117</v>
      </c>
      <c r="G21" s="3" t="s">
        <v>98</v>
      </c>
      <c r="H21" s="3" t="s">
        <v>86</v>
      </c>
      <c r="I21" s="15">
        <v>0</v>
      </c>
      <c r="J21" s="15">
        <v>47051.96</v>
      </c>
      <c r="K21" s="3" t="s">
        <v>123</v>
      </c>
    </row>
    <row r="22" spans="1:11" ht="76.5" x14ac:dyDescent="0.2">
      <c r="A22" s="3" t="s">
        <v>114</v>
      </c>
      <c r="B22" s="3" t="s">
        <v>124</v>
      </c>
      <c r="C22" s="3" t="s">
        <v>125</v>
      </c>
      <c r="D22" s="3" t="s">
        <v>34</v>
      </c>
      <c r="E22" s="3" t="s">
        <v>69</v>
      </c>
      <c r="F22" s="3" t="s">
        <v>117</v>
      </c>
      <c r="G22" s="3" t="s">
        <v>98</v>
      </c>
      <c r="H22" s="3" t="s">
        <v>86</v>
      </c>
      <c r="I22" s="15">
        <v>0</v>
      </c>
      <c r="J22" s="15">
        <v>139466.25</v>
      </c>
      <c r="K22" s="3" t="s">
        <v>126</v>
      </c>
    </row>
    <row r="23" spans="1:11" ht="76.5" x14ac:dyDescent="0.2">
      <c r="A23" s="3" t="s">
        <v>138</v>
      </c>
      <c r="B23" s="3" t="s">
        <v>139</v>
      </c>
      <c r="C23" s="3" t="s">
        <v>140</v>
      </c>
      <c r="D23" s="3" t="s">
        <v>34</v>
      </c>
      <c r="E23" s="3" t="s">
        <v>107</v>
      </c>
      <c r="F23" s="3" t="s">
        <v>141</v>
      </c>
      <c r="G23" s="3" t="s">
        <v>142</v>
      </c>
      <c r="H23" s="3" t="s">
        <v>80</v>
      </c>
      <c r="I23" s="15">
        <v>0</v>
      </c>
      <c r="J23" s="15">
        <v>190275</v>
      </c>
      <c r="K23" s="3" t="s">
        <v>143</v>
      </c>
    </row>
    <row r="24" spans="1:11" ht="76.5" x14ac:dyDescent="0.2">
      <c r="A24" s="3" t="s">
        <v>152</v>
      </c>
      <c r="B24" s="3" t="s">
        <v>153</v>
      </c>
      <c r="C24" s="3" t="s">
        <v>154</v>
      </c>
      <c r="D24" s="3" t="s">
        <v>34</v>
      </c>
      <c r="E24" s="3" t="s">
        <v>107</v>
      </c>
      <c r="F24" s="3" t="s">
        <v>155</v>
      </c>
      <c r="G24" s="3" t="s">
        <v>156</v>
      </c>
      <c r="H24" s="3" t="s">
        <v>80</v>
      </c>
      <c r="I24" s="15">
        <v>0</v>
      </c>
      <c r="J24" s="15">
        <v>130101.44</v>
      </c>
      <c r="K24" s="3" t="s">
        <v>157</v>
      </c>
    </row>
    <row r="25" spans="1:11" ht="76.5" x14ac:dyDescent="0.2">
      <c r="A25" s="3" t="s">
        <v>158</v>
      </c>
      <c r="B25" s="3" t="s">
        <v>159</v>
      </c>
      <c r="C25" s="3" t="s">
        <v>160</v>
      </c>
      <c r="D25" s="3" t="s">
        <v>34</v>
      </c>
      <c r="E25" s="3" t="s">
        <v>35</v>
      </c>
      <c r="F25" s="3" t="s">
        <v>161</v>
      </c>
      <c r="G25" s="3" t="s">
        <v>162</v>
      </c>
      <c r="H25" s="3" t="s">
        <v>38</v>
      </c>
      <c r="I25" s="15">
        <v>0</v>
      </c>
      <c r="J25" s="15">
        <v>132900</v>
      </c>
      <c r="K25" s="3" t="s">
        <v>163</v>
      </c>
    </row>
    <row r="26" spans="1:11" ht="76.5" x14ac:dyDescent="0.2">
      <c r="A26" s="3" t="s">
        <v>158</v>
      </c>
      <c r="B26" s="3" t="s">
        <v>164</v>
      </c>
      <c r="C26" s="3" t="s">
        <v>165</v>
      </c>
      <c r="D26" s="3" t="s">
        <v>34</v>
      </c>
      <c r="E26" s="3" t="s">
        <v>35</v>
      </c>
      <c r="F26" s="3" t="s">
        <v>166</v>
      </c>
      <c r="G26" s="3" t="s">
        <v>162</v>
      </c>
      <c r="H26" s="3" t="s">
        <v>38</v>
      </c>
      <c r="I26" s="15">
        <v>0</v>
      </c>
      <c r="J26" s="15">
        <v>93400</v>
      </c>
      <c r="K26" s="3" t="s">
        <v>167</v>
      </c>
    </row>
    <row r="27" spans="1:11" ht="76.5" x14ac:dyDescent="0.2">
      <c r="A27" s="3" t="s">
        <v>168</v>
      </c>
      <c r="B27" s="3" t="s">
        <v>169</v>
      </c>
      <c r="C27" s="3" t="s">
        <v>170</v>
      </c>
      <c r="D27" s="3" t="s">
        <v>34</v>
      </c>
      <c r="E27" s="3" t="s">
        <v>26</v>
      </c>
      <c r="F27" s="3" t="s">
        <v>85</v>
      </c>
      <c r="G27" s="3" t="s">
        <v>171</v>
      </c>
      <c r="H27" s="3" t="s">
        <v>37</v>
      </c>
      <c r="I27" s="15">
        <v>0</v>
      </c>
      <c r="J27" s="15">
        <v>26801.48</v>
      </c>
      <c r="K27" s="3" t="s">
        <v>172</v>
      </c>
    </row>
    <row r="28" spans="1:11" ht="76.5" x14ac:dyDescent="0.2">
      <c r="A28" s="3" t="s">
        <v>173</v>
      </c>
      <c r="B28" s="3" t="s">
        <v>174</v>
      </c>
      <c r="C28" s="3" t="s">
        <v>175</v>
      </c>
      <c r="D28" s="3" t="s">
        <v>34</v>
      </c>
      <c r="E28" s="3" t="s">
        <v>69</v>
      </c>
      <c r="F28" s="3" t="s">
        <v>78</v>
      </c>
      <c r="G28" s="3" t="s">
        <v>79</v>
      </c>
      <c r="H28" s="3" t="s">
        <v>80</v>
      </c>
      <c r="I28" s="15">
        <v>0</v>
      </c>
      <c r="J28" s="15">
        <v>249999.75</v>
      </c>
      <c r="K28" s="3" t="s">
        <v>176</v>
      </c>
    </row>
    <row r="29" spans="1:11" ht="76.5" x14ac:dyDescent="0.2">
      <c r="A29" s="3" t="s">
        <v>182</v>
      </c>
      <c r="B29" s="3" t="s">
        <v>183</v>
      </c>
      <c r="C29" s="3" t="s">
        <v>184</v>
      </c>
      <c r="D29" s="3" t="s">
        <v>34</v>
      </c>
      <c r="E29" s="3" t="s">
        <v>35</v>
      </c>
      <c r="F29" s="3" t="s">
        <v>185</v>
      </c>
      <c r="G29" s="3" t="s">
        <v>162</v>
      </c>
      <c r="H29" s="3" t="s">
        <v>38</v>
      </c>
      <c r="I29" s="15">
        <v>0</v>
      </c>
      <c r="J29" s="15">
        <v>244843.5</v>
      </c>
      <c r="K29" s="3" t="s">
        <v>186</v>
      </c>
    </row>
    <row r="30" spans="1:11" ht="76.5" x14ac:dyDescent="0.2">
      <c r="A30" s="3" t="s">
        <v>193</v>
      </c>
      <c r="B30" s="3" t="s">
        <v>194</v>
      </c>
      <c r="C30" s="3" t="s">
        <v>195</v>
      </c>
      <c r="D30" s="3" t="s">
        <v>34</v>
      </c>
      <c r="E30" s="3" t="s">
        <v>69</v>
      </c>
      <c r="F30" s="3" t="s">
        <v>196</v>
      </c>
      <c r="G30" s="3" t="s">
        <v>98</v>
      </c>
      <c r="H30" s="3" t="s">
        <v>72</v>
      </c>
      <c r="I30" s="15">
        <v>0</v>
      </c>
      <c r="J30" s="15">
        <v>250000</v>
      </c>
      <c r="K30" s="3" t="s">
        <v>197</v>
      </c>
    </row>
    <row r="31" spans="1:11" ht="76.5" x14ac:dyDescent="0.2">
      <c r="A31" s="3" t="s">
        <v>187</v>
      </c>
      <c r="B31" s="3" t="s">
        <v>188</v>
      </c>
      <c r="C31" s="3" t="s">
        <v>189</v>
      </c>
      <c r="D31" s="3" t="s">
        <v>34</v>
      </c>
      <c r="E31" s="3" t="s">
        <v>107</v>
      </c>
      <c r="F31" s="3" t="s">
        <v>190</v>
      </c>
      <c r="G31" s="3" t="s">
        <v>92</v>
      </c>
      <c r="H31" s="3" t="s">
        <v>191</v>
      </c>
      <c r="I31" s="15">
        <v>0</v>
      </c>
      <c r="J31" s="15">
        <v>500000</v>
      </c>
      <c r="K31" s="3" t="s">
        <v>192</v>
      </c>
    </row>
    <row r="32" spans="1:11" ht="63.75" x14ac:dyDescent="0.2">
      <c r="A32" s="3" t="s">
        <v>211</v>
      </c>
      <c r="B32" s="3" t="s">
        <v>212</v>
      </c>
      <c r="C32" s="3" t="s">
        <v>213</v>
      </c>
      <c r="D32" s="3" t="s">
        <v>34</v>
      </c>
      <c r="E32" s="3" t="s">
        <v>107</v>
      </c>
      <c r="F32" s="3" t="s">
        <v>214</v>
      </c>
      <c r="G32" s="3" t="s">
        <v>215</v>
      </c>
      <c r="H32" s="3" t="s">
        <v>93</v>
      </c>
      <c r="I32" s="15">
        <v>0</v>
      </c>
      <c r="J32" s="15">
        <v>364054.69</v>
      </c>
      <c r="K32" s="3" t="s">
        <v>216</v>
      </c>
    </row>
    <row r="33" spans="1:11" ht="63.75" x14ac:dyDescent="0.2">
      <c r="A33" s="3" t="s">
        <v>211</v>
      </c>
      <c r="B33" s="3" t="s">
        <v>217</v>
      </c>
      <c r="C33" s="3" t="s">
        <v>218</v>
      </c>
      <c r="D33" s="3" t="s">
        <v>34</v>
      </c>
      <c r="E33" s="3" t="s">
        <v>107</v>
      </c>
      <c r="F33" s="3" t="s">
        <v>214</v>
      </c>
      <c r="G33" s="3" t="s">
        <v>215</v>
      </c>
      <c r="H33" s="3" t="s">
        <v>93</v>
      </c>
      <c r="I33" s="15">
        <v>0</v>
      </c>
      <c r="J33" s="15">
        <v>260352.57</v>
      </c>
      <c r="K33" s="3" t="s">
        <v>219</v>
      </c>
    </row>
    <row r="34" spans="1:11" ht="25.5" x14ac:dyDescent="0.2">
      <c r="A34" s="3" t="s">
        <v>228</v>
      </c>
      <c r="B34" s="3" t="s">
        <v>239</v>
      </c>
      <c r="C34" s="3" t="s">
        <v>240</v>
      </c>
      <c r="D34" s="3" t="s">
        <v>34</v>
      </c>
      <c r="E34" s="3" t="s">
        <v>26</v>
      </c>
      <c r="F34" s="3" t="s">
        <v>85</v>
      </c>
      <c r="G34" s="3" t="s">
        <v>241</v>
      </c>
      <c r="H34" s="3" t="s">
        <v>37</v>
      </c>
      <c r="I34" s="15">
        <v>0</v>
      </c>
      <c r="J34" s="15">
        <v>282610.53000000003</v>
      </c>
      <c r="K34" s="3" t="s">
        <v>242</v>
      </c>
    </row>
    <row r="35" spans="1:11" ht="76.5" x14ac:dyDescent="0.2">
      <c r="A35" s="3" t="s">
        <v>253</v>
      </c>
      <c r="B35" s="3" t="s">
        <v>254</v>
      </c>
      <c r="C35" s="3" t="s">
        <v>255</v>
      </c>
      <c r="D35" s="3" t="s">
        <v>34</v>
      </c>
      <c r="E35" s="3" t="s">
        <v>69</v>
      </c>
      <c r="F35" s="3" t="s">
        <v>256</v>
      </c>
      <c r="G35" s="3" t="s">
        <v>257</v>
      </c>
      <c r="H35" s="3" t="s">
        <v>86</v>
      </c>
      <c r="I35" s="15">
        <v>0</v>
      </c>
      <c r="J35" s="15">
        <v>250000</v>
      </c>
      <c r="K35" s="3" t="s">
        <v>258</v>
      </c>
    </row>
    <row r="36" spans="1:11" ht="63.75" x14ac:dyDescent="0.2">
      <c r="A36" s="3" t="s">
        <v>259</v>
      </c>
      <c r="B36" s="3" t="s">
        <v>260</v>
      </c>
      <c r="C36" s="3" t="s">
        <v>261</v>
      </c>
      <c r="D36" s="3" t="s">
        <v>34</v>
      </c>
      <c r="E36" s="3" t="s">
        <v>35</v>
      </c>
      <c r="F36" s="3" t="s">
        <v>262</v>
      </c>
      <c r="G36" s="3" t="s">
        <v>71</v>
      </c>
      <c r="H36" s="3" t="s">
        <v>38</v>
      </c>
      <c r="I36" s="15">
        <v>0</v>
      </c>
      <c r="J36" s="15">
        <v>227400</v>
      </c>
      <c r="K36" s="3" t="s">
        <v>263</v>
      </c>
    </row>
    <row r="37" spans="1:11" ht="76.5" x14ac:dyDescent="0.2">
      <c r="A37" s="3" t="s">
        <v>286</v>
      </c>
      <c r="B37" s="3" t="s">
        <v>287</v>
      </c>
      <c r="C37" s="3" t="s">
        <v>288</v>
      </c>
      <c r="D37" s="3" t="s">
        <v>34</v>
      </c>
      <c r="E37" s="3" t="s">
        <v>107</v>
      </c>
      <c r="F37" s="3" t="s">
        <v>141</v>
      </c>
      <c r="G37" s="3" t="s">
        <v>142</v>
      </c>
      <c r="H37" s="3" t="s">
        <v>80</v>
      </c>
      <c r="I37" s="15">
        <v>0</v>
      </c>
      <c r="J37" s="15">
        <v>167670.20000000001</v>
      </c>
      <c r="K37" s="3" t="s">
        <v>289</v>
      </c>
    </row>
    <row r="38" spans="1:11" ht="63.75" x14ac:dyDescent="0.2">
      <c r="A38" s="3" t="s">
        <v>270</v>
      </c>
      <c r="B38" s="3" t="s">
        <v>271</v>
      </c>
      <c r="C38" s="3" t="s">
        <v>272</v>
      </c>
      <c r="D38" s="3" t="s">
        <v>34</v>
      </c>
      <c r="E38" s="3" t="s">
        <v>107</v>
      </c>
      <c r="F38" s="3" t="s">
        <v>273</v>
      </c>
      <c r="G38" s="3" t="s">
        <v>156</v>
      </c>
      <c r="H38" s="3" t="s">
        <v>80</v>
      </c>
      <c r="I38" s="15">
        <v>0</v>
      </c>
      <c r="J38" s="15">
        <v>45000</v>
      </c>
      <c r="K38" s="3" t="s">
        <v>274</v>
      </c>
    </row>
    <row r="39" spans="1:11" ht="76.5" x14ac:dyDescent="0.2">
      <c r="A39" s="3" t="s">
        <v>270</v>
      </c>
      <c r="B39" s="3" t="s">
        <v>275</v>
      </c>
      <c r="C39" s="3" t="s">
        <v>276</v>
      </c>
      <c r="D39" s="3" t="s">
        <v>34</v>
      </c>
      <c r="E39" s="3" t="s">
        <v>107</v>
      </c>
      <c r="F39" s="3" t="s">
        <v>273</v>
      </c>
      <c r="G39" s="3" t="s">
        <v>156</v>
      </c>
      <c r="H39" s="3" t="s">
        <v>80</v>
      </c>
      <c r="I39" s="15">
        <v>0</v>
      </c>
      <c r="J39" s="15">
        <v>93750</v>
      </c>
      <c r="K39" s="3" t="s">
        <v>277</v>
      </c>
    </row>
    <row r="40" spans="1:11" ht="63.75" x14ac:dyDescent="0.2">
      <c r="A40" s="3" t="s">
        <v>278</v>
      </c>
      <c r="B40" s="3" t="s">
        <v>279</v>
      </c>
      <c r="C40" s="3" t="s">
        <v>280</v>
      </c>
      <c r="D40" s="3" t="s">
        <v>34</v>
      </c>
      <c r="E40" s="3"/>
      <c r="F40" s="3"/>
      <c r="G40" s="3"/>
      <c r="H40" s="3"/>
      <c r="I40" s="15">
        <v>0</v>
      </c>
      <c r="J40" s="15">
        <v>371250</v>
      </c>
      <c r="K40" s="3" t="s">
        <v>281</v>
      </c>
    </row>
    <row r="41" spans="1:11" ht="51" x14ac:dyDescent="0.2">
      <c r="A41" s="3" t="s">
        <v>290</v>
      </c>
      <c r="B41" s="3" t="s">
        <v>291</v>
      </c>
      <c r="C41" s="3" t="s">
        <v>292</v>
      </c>
      <c r="D41" s="3" t="s">
        <v>34</v>
      </c>
      <c r="E41" s="3" t="s">
        <v>26</v>
      </c>
      <c r="F41" s="3" t="s">
        <v>45</v>
      </c>
      <c r="G41" s="3" t="s">
        <v>51</v>
      </c>
      <c r="H41" s="3" t="s">
        <v>52</v>
      </c>
      <c r="I41" s="15">
        <v>0</v>
      </c>
      <c r="J41" s="15">
        <v>252812.25</v>
      </c>
      <c r="K41" s="3" t="s">
        <v>293</v>
      </c>
    </row>
    <row r="42" spans="1:11" ht="76.5" x14ac:dyDescent="0.2">
      <c r="A42" s="3" t="s">
        <v>294</v>
      </c>
      <c r="B42" s="3" t="s">
        <v>298</v>
      </c>
      <c r="C42" s="3" t="s">
        <v>299</v>
      </c>
      <c r="D42" s="3" t="s">
        <v>34</v>
      </c>
      <c r="E42" s="3" t="s">
        <v>26</v>
      </c>
      <c r="F42" s="3" t="s">
        <v>45</v>
      </c>
      <c r="G42" s="3" t="s">
        <v>51</v>
      </c>
      <c r="H42" s="3" t="s">
        <v>52</v>
      </c>
      <c r="I42" s="15">
        <v>2735593</v>
      </c>
      <c r="J42" s="15">
        <v>500000</v>
      </c>
      <c r="K42" s="3" t="s">
        <v>300</v>
      </c>
    </row>
    <row r="43" spans="1:11" ht="76.5" x14ac:dyDescent="0.2">
      <c r="A43" s="3" t="s">
        <v>319</v>
      </c>
      <c r="B43" s="3" t="s">
        <v>320</v>
      </c>
      <c r="C43" s="3" t="s">
        <v>321</v>
      </c>
      <c r="D43" s="3" t="s">
        <v>34</v>
      </c>
      <c r="E43" s="3" t="s">
        <v>69</v>
      </c>
      <c r="F43" s="3" t="s">
        <v>70</v>
      </c>
      <c r="G43" s="3" t="s">
        <v>257</v>
      </c>
      <c r="H43" s="3" t="s">
        <v>86</v>
      </c>
      <c r="I43" s="15">
        <v>0</v>
      </c>
      <c r="J43" s="15">
        <v>250000</v>
      </c>
      <c r="K43" s="3" t="s">
        <v>322</v>
      </c>
    </row>
    <row r="44" spans="1:11" ht="76.5" x14ac:dyDescent="0.2">
      <c r="A44" s="3" t="s">
        <v>319</v>
      </c>
      <c r="B44" s="3" t="s">
        <v>323</v>
      </c>
      <c r="C44" s="3" t="s">
        <v>324</v>
      </c>
      <c r="D44" s="3" t="s">
        <v>34</v>
      </c>
      <c r="E44" s="3" t="s">
        <v>69</v>
      </c>
      <c r="F44" s="3" t="s">
        <v>70</v>
      </c>
      <c r="G44" s="3" t="s">
        <v>86</v>
      </c>
      <c r="H44" s="3" t="s">
        <v>72</v>
      </c>
      <c r="I44" s="15">
        <v>0</v>
      </c>
      <c r="J44" s="15">
        <v>250000</v>
      </c>
      <c r="K44" s="3" t="s">
        <v>325</v>
      </c>
    </row>
    <row r="45" spans="1:11" ht="76.5" x14ac:dyDescent="0.2">
      <c r="A45" s="3" t="s">
        <v>347</v>
      </c>
      <c r="B45" s="3" t="s">
        <v>348</v>
      </c>
      <c r="C45" s="3" t="s">
        <v>349</v>
      </c>
      <c r="D45" s="3" t="s">
        <v>34</v>
      </c>
      <c r="E45" s="3" t="s">
        <v>69</v>
      </c>
      <c r="F45" s="3" t="s">
        <v>97</v>
      </c>
      <c r="G45" s="3" t="s">
        <v>98</v>
      </c>
      <c r="H45" s="3" t="s">
        <v>72</v>
      </c>
      <c r="I45" s="15">
        <v>0</v>
      </c>
      <c r="J45" s="15">
        <v>250000</v>
      </c>
      <c r="K45" s="3" t="s">
        <v>350</v>
      </c>
    </row>
    <row r="46" spans="1:11" ht="76.5" x14ac:dyDescent="0.2">
      <c r="A46" s="3" t="s">
        <v>355</v>
      </c>
      <c r="B46" s="3" t="s">
        <v>356</v>
      </c>
      <c r="C46" s="3" t="s">
        <v>357</v>
      </c>
      <c r="D46" s="3" t="s">
        <v>34</v>
      </c>
      <c r="E46" s="3" t="s">
        <v>107</v>
      </c>
      <c r="F46" s="3" t="s">
        <v>284</v>
      </c>
      <c r="G46" s="3" t="s">
        <v>147</v>
      </c>
      <c r="H46" s="3" t="s">
        <v>80</v>
      </c>
      <c r="I46" s="15">
        <v>0</v>
      </c>
      <c r="J46" s="15">
        <v>112500</v>
      </c>
      <c r="K46" s="3" t="s">
        <v>358</v>
      </c>
    </row>
    <row r="47" spans="1:11" ht="76.5" x14ac:dyDescent="0.2">
      <c r="A47" s="3" t="s">
        <v>359</v>
      </c>
      <c r="B47" s="3" t="s">
        <v>360</v>
      </c>
      <c r="C47" s="3" t="s">
        <v>361</v>
      </c>
      <c r="D47" s="3" t="s">
        <v>34</v>
      </c>
      <c r="E47" s="3" t="s">
        <v>35</v>
      </c>
      <c r="F47" s="3" t="s">
        <v>362</v>
      </c>
      <c r="G47" s="3" t="s">
        <v>37</v>
      </c>
      <c r="H47" s="3" t="s">
        <v>38</v>
      </c>
      <c r="I47" s="15">
        <v>0</v>
      </c>
      <c r="J47" s="15">
        <v>468750</v>
      </c>
      <c r="K47" s="3" t="s">
        <v>363</v>
      </c>
    </row>
    <row r="48" spans="1:11" ht="76.5" x14ac:dyDescent="0.2">
      <c r="A48" s="3" t="s">
        <v>359</v>
      </c>
      <c r="B48" s="3" t="s">
        <v>364</v>
      </c>
      <c r="C48" s="3" t="s">
        <v>365</v>
      </c>
      <c r="D48" s="3" t="s">
        <v>34</v>
      </c>
      <c r="E48" s="3" t="s">
        <v>35</v>
      </c>
      <c r="F48" s="3" t="s">
        <v>362</v>
      </c>
      <c r="G48" s="3" t="s">
        <v>38</v>
      </c>
      <c r="H48" s="3" t="s">
        <v>37</v>
      </c>
      <c r="I48" s="15">
        <v>0</v>
      </c>
      <c r="J48" s="15">
        <v>250000</v>
      </c>
      <c r="K48" s="3" t="s">
        <v>366</v>
      </c>
    </row>
    <row r="49" spans="1:11" ht="63.75" x14ac:dyDescent="0.2">
      <c r="A49" s="3" t="s">
        <v>359</v>
      </c>
      <c r="B49" s="3" t="s">
        <v>367</v>
      </c>
      <c r="C49" s="3" t="s">
        <v>368</v>
      </c>
      <c r="D49" s="3" t="s">
        <v>34</v>
      </c>
      <c r="E49" s="3" t="s">
        <v>35</v>
      </c>
      <c r="F49" s="3" t="s">
        <v>362</v>
      </c>
      <c r="G49" s="3" t="s">
        <v>37</v>
      </c>
      <c r="H49" s="3" t="s">
        <v>38</v>
      </c>
      <c r="I49" s="15">
        <v>0</v>
      </c>
      <c r="J49" s="15">
        <v>499918.75</v>
      </c>
      <c r="K49" s="3" t="s">
        <v>369</v>
      </c>
    </row>
    <row r="50" spans="1:11" ht="38.25" x14ac:dyDescent="0.2">
      <c r="A50" s="3" t="s">
        <v>370</v>
      </c>
      <c r="B50" s="3" t="s">
        <v>371</v>
      </c>
      <c r="C50" s="3" t="s">
        <v>372</v>
      </c>
      <c r="D50" s="3" t="s">
        <v>34</v>
      </c>
      <c r="E50" s="3" t="s">
        <v>35</v>
      </c>
      <c r="F50" s="3" t="s">
        <v>362</v>
      </c>
      <c r="G50" s="3" t="s">
        <v>37</v>
      </c>
      <c r="H50" s="3" t="s">
        <v>38</v>
      </c>
      <c r="I50" s="15">
        <v>88750</v>
      </c>
      <c r="J50" s="15">
        <v>266250</v>
      </c>
      <c r="K50" s="3" t="s">
        <v>373</v>
      </c>
    </row>
    <row r="51" spans="1:11" ht="76.5" x14ac:dyDescent="0.2">
      <c r="A51" s="3" t="s">
        <v>374</v>
      </c>
      <c r="B51" s="3" t="s">
        <v>375</v>
      </c>
      <c r="C51" s="3" t="s">
        <v>376</v>
      </c>
      <c r="D51" s="3" t="s">
        <v>34</v>
      </c>
      <c r="E51" s="3" t="s">
        <v>35</v>
      </c>
      <c r="F51" s="3" t="s">
        <v>166</v>
      </c>
      <c r="G51" s="3" t="s">
        <v>162</v>
      </c>
      <c r="H51" s="3" t="s">
        <v>38</v>
      </c>
      <c r="I51" s="15">
        <v>0</v>
      </c>
      <c r="J51" s="15">
        <v>201294.7</v>
      </c>
      <c r="K51" s="3" t="s">
        <v>377</v>
      </c>
    </row>
    <row r="52" spans="1:11" ht="76.5" x14ac:dyDescent="0.2">
      <c r="A52" s="3" t="s">
        <v>378</v>
      </c>
      <c r="B52" s="3" t="s">
        <v>379</v>
      </c>
      <c r="C52" s="3" t="s">
        <v>380</v>
      </c>
      <c r="D52" s="3" t="s">
        <v>34</v>
      </c>
      <c r="E52" s="3" t="s">
        <v>107</v>
      </c>
      <c r="F52" s="3" t="s">
        <v>108</v>
      </c>
      <c r="G52" s="3" t="s">
        <v>381</v>
      </c>
      <c r="H52" s="3" t="s">
        <v>191</v>
      </c>
      <c r="I52" s="15">
        <v>0</v>
      </c>
      <c r="J52" s="15">
        <v>81648.56</v>
      </c>
      <c r="K52" s="3" t="s">
        <v>382</v>
      </c>
    </row>
    <row r="53" spans="1:11" ht="89.25" x14ac:dyDescent="0.2">
      <c r="A53" s="3" t="s">
        <v>378</v>
      </c>
      <c r="B53" s="3" t="s">
        <v>383</v>
      </c>
      <c r="C53" s="3" t="s">
        <v>384</v>
      </c>
      <c r="D53" s="3" t="s">
        <v>34</v>
      </c>
      <c r="E53" s="3" t="s">
        <v>107</v>
      </c>
      <c r="F53" s="3" t="s">
        <v>108</v>
      </c>
      <c r="G53" s="3" t="s">
        <v>109</v>
      </c>
      <c r="H53" s="3" t="s">
        <v>86</v>
      </c>
      <c r="I53" s="15">
        <v>0</v>
      </c>
      <c r="J53" s="15">
        <v>247500</v>
      </c>
      <c r="K53" s="3" t="s">
        <v>695</v>
      </c>
    </row>
    <row r="54" spans="1:11" ht="63.75" x14ac:dyDescent="0.2">
      <c r="A54" s="3" t="s">
        <v>392</v>
      </c>
      <c r="B54" s="3" t="s">
        <v>393</v>
      </c>
      <c r="C54" s="3" t="s">
        <v>394</v>
      </c>
      <c r="D54" s="3" t="s">
        <v>34</v>
      </c>
      <c r="E54" s="3" t="s">
        <v>35</v>
      </c>
      <c r="F54" s="3" t="s">
        <v>395</v>
      </c>
      <c r="G54" s="3" t="s">
        <v>37</v>
      </c>
      <c r="H54" s="3" t="s">
        <v>38</v>
      </c>
      <c r="I54" s="15">
        <v>0</v>
      </c>
      <c r="J54" s="15">
        <v>187500</v>
      </c>
      <c r="K54" s="3" t="s">
        <v>396</v>
      </c>
    </row>
    <row r="55" spans="1:11" ht="76.5" x14ac:dyDescent="0.2">
      <c r="A55" s="3" t="s">
        <v>397</v>
      </c>
      <c r="B55" s="3" t="s">
        <v>398</v>
      </c>
      <c r="C55" s="3" t="s">
        <v>399</v>
      </c>
      <c r="D55" s="3" t="s">
        <v>34</v>
      </c>
      <c r="E55" s="3" t="s">
        <v>26</v>
      </c>
      <c r="F55" s="3" t="s">
        <v>91</v>
      </c>
      <c r="G55" s="3" t="s">
        <v>400</v>
      </c>
      <c r="H55" s="3" t="s">
        <v>93</v>
      </c>
      <c r="I55" s="15">
        <v>70640</v>
      </c>
      <c r="J55" s="15">
        <v>211920</v>
      </c>
      <c r="K55" s="3" t="s">
        <v>401</v>
      </c>
    </row>
    <row r="56" spans="1:11" ht="76.5" x14ac:dyDescent="0.2">
      <c r="A56" s="3" t="s">
        <v>412</v>
      </c>
      <c r="B56" s="3" t="s">
        <v>413</v>
      </c>
      <c r="C56" s="3" t="s">
        <v>414</v>
      </c>
      <c r="D56" s="3" t="s">
        <v>34</v>
      </c>
      <c r="E56" s="3"/>
      <c r="F56" s="3"/>
      <c r="G56" s="3"/>
      <c r="H56" s="3"/>
      <c r="I56" s="15">
        <v>0</v>
      </c>
      <c r="J56" s="15">
        <v>127687.5</v>
      </c>
      <c r="K56" s="3" t="s">
        <v>415</v>
      </c>
    </row>
    <row r="57" spans="1:11" ht="63.75" x14ac:dyDescent="0.2">
      <c r="A57" s="3" t="s">
        <v>423</v>
      </c>
      <c r="B57" s="3" t="s">
        <v>424</v>
      </c>
      <c r="C57" s="3" t="s">
        <v>425</v>
      </c>
      <c r="D57" s="3" t="s">
        <v>34</v>
      </c>
      <c r="E57" s="3" t="s">
        <v>26</v>
      </c>
      <c r="F57" s="3" t="s">
        <v>45</v>
      </c>
      <c r="G57" s="3" t="s">
        <v>51</v>
      </c>
      <c r="H57" s="3" t="s">
        <v>52</v>
      </c>
      <c r="I57" s="15">
        <v>0</v>
      </c>
      <c r="J57" s="15">
        <v>160500</v>
      </c>
      <c r="K57" s="3" t="s">
        <v>426</v>
      </c>
    </row>
    <row r="58" spans="1:11" ht="102" x14ac:dyDescent="0.2">
      <c r="A58" s="3" t="s">
        <v>459</v>
      </c>
      <c r="B58" s="3" t="s">
        <v>460</v>
      </c>
      <c r="C58" s="3" t="s">
        <v>461</v>
      </c>
      <c r="D58" s="3" t="s">
        <v>34</v>
      </c>
      <c r="E58" s="3" t="s">
        <v>26</v>
      </c>
      <c r="F58" s="3" t="s">
        <v>205</v>
      </c>
      <c r="G58" s="3" t="s">
        <v>46</v>
      </c>
      <c r="H58" s="3" t="s">
        <v>29</v>
      </c>
      <c r="I58" s="15">
        <v>0</v>
      </c>
      <c r="J58" s="15">
        <v>86369.96</v>
      </c>
      <c r="K58" s="3" t="s">
        <v>462</v>
      </c>
    </row>
    <row r="59" spans="1:11" ht="76.5" x14ac:dyDescent="0.2">
      <c r="A59" s="3" t="s">
        <v>489</v>
      </c>
      <c r="B59" s="3" t="s">
        <v>490</v>
      </c>
      <c r="C59" s="3" t="s">
        <v>491</v>
      </c>
      <c r="D59" s="3" t="s">
        <v>34</v>
      </c>
      <c r="E59" s="3" t="s">
        <v>26</v>
      </c>
      <c r="F59" s="3" t="s">
        <v>102</v>
      </c>
      <c r="G59" s="3" t="s">
        <v>28</v>
      </c>
      <c r="H59" s="3" t="s">
        <v>191</v>
      </c>
      <c r="I59" s="15">
        <v>0</v>
      </c>
      <c r="J59" s="15">
        <v>249795</v>
      </c>
      <c r="K59" s="3" t="s">
        <v>492</v>
      </c>
    </row>
    <row r="60" spans="1:11" ht="76.5" x14ac:dyDescent="0.2">
      <c r="A60" s="3" t="s">
        <v>493</v>
      </c>
      <c r="B60" s="3" t="s">
        <v>494</v>
      </c>
      <c r="C60" s="3" t="s">
        <v>495</v>
      </c>
      <c r="D60" s="3" t="s">
        <v>34</v>
      </c>
      <c r="E60" s="3" t="s">
        <v>26</v>
      </c>
      <c r="F60" s="3" t="s">
        <v>102</v>
      </c>
      <c r="G60" s="3" t="s">
        <v>28</v>
      </c>
      <c r="H60" s="3" t="s">
        <v>52</v>
      </c>
      <c r="I60" s="15">
        <v>0</v>
      </c>
      <c r="J60" s="15">
        <v>182735</v>
      </c>
      <c r="K60" s="3" t="s">
        <v>696</v>
      </c>
    </row>
    <row r="61" spans="1:11" ht="76.5" x14ac:dyDescent="0.2">
      <c r="A61" s="3" t="s">
        <v>496</v>
      </c>
      <c r="B61" s="3" t="s">
        <v>497</v>
      </c>
      <c r="C61" s="3" t="s">
        <v>498</v>
      </c>
      <c r="D61" s="3" t="s">
        <v>34</v>
      </c>
      <c r="E61" s="3" t="s">
        <v>26</v>
      </c>
      <c r="F61" s="3" t="s">
        <v>27</v>
      </c>
      <c r="G61" s="3" t="s">
        <v>52</v>
      </c>
      <c r="H61" s="3" t="s">
        <v>52</v>
      </c>
      <c r="I61" s="15">
        <v>0</v>
      </c>
      <c r="J61" s="15">
        <v>133887.18</v>
      </c>
      <c r="K61" s="3" t="s">
        <v>499</v>
      </c>
    </row>
    <row r="62" spans="1:11" ht="63.75" x14ac:dyDescent="0.2">
      <c r="A62" s="3" t="s">
        <v>496</v>
      </c>
      <c r="B62" s="3" t="s">
        <v>500</v>
      </c>
      <c r="C62" s="3" t="s">
        <v>501</v>
      </c>
      <c r="D62" s="3" t="s">
        <v>34</v>
      </c>
      <c r="E62" s="3" t="s">
        <v>26</v>
      </c>
      <c r="F62" s="3" t="s">
        <v>27</v>
      </c>
      <c r="G62" s="3" t="s">
        <v>191</v>
      </c>
      <c r="H62" s="3" t="s">
        <v>52</v>
      </c>
      <c r="I62" s="15">
        <v>0</v>
      </c>
      <c r="J62" s="15">
        <v>249168.75</v>
      </c>
      <c r="K62" s="3" t="s">
        <v>502</v>
      </c>
    </row>
    <row r="63" spans="1:11" ht="76.5" x14ac:dyDescent="0.2">
      <c r="A63" s="3" t="s">
        <v>496</v>
      </c>
      <c r="B63" s="3" t="s">
        <v>503</v>
      </c>
      <c r="C63" s="3" t="s">
        <v>504</v>
      </c>
      <c r="D63" s="3" t="s">
        <v>34</v>
      </c>
      <c r="E63" s="3" t="s">
        <v>26</v>
      </c>
      <c r="F63" s="3" t="s">
        <v>27</v>
      </c>
      <c r="G63" s="3" t="s">
        <v>307</v>
      </c>
      <c r="H63" s="3" t="s">
        <v>29</v>
      </c>
      <c r="I63" s="15">
        <v>0</v>
      </c>
      <c r="J63" s="15">
        <v>240845.74</v>
      </c>
      <c r="K63" s="3" t="s">
        <v>505</v>
      </c>
    </row>
    <row r="64" spans="1:11" ht="76.5" x14ac:dyDescent="0.2">
      <c r="A64" s="3" t="s">
        <v>515</v>
      </c>
      <c r="B64" s="3" t="s">
        <v>516</v>
      </c>
      <c r="C64" s="3" t="s">
        <v>517</v>
      </c>
      <c r="D64" s="3" t="s">
        <v>34</v>
      </c>
      <c r="E64" s="3" t="s">
        <v>26</v>
      </c>
      <c r="F64" s="3" t="s">
        <v>85</v>
      </c>
      <c r="G64" s="3" t="s">
        <v>38</v>
      </c>
      <c r="H64" s="3" t="s">
        <v>52</v>
      </c>
      <c r="I64" s="15">
        <v>0</v>
      </c>
      <c r="J64" s="15">
        <v>170025</v>
      </c>
      <c r="K64" s="3" t="s">
        <v>518</v>
      </c>
    </row>
    <row r="65" spans="1:11" ht="76.5" x14ac:dyDescent="0.2">
      <c r="A65" s="3" t="s">
        <v>515</v>
      </c>
      <c r="B65" s="3" t="s">
        <v>519</v>
      </c>
      <c r="C65" s="3" t="s">
        <v>520</v>
      </c>
      <c r="D65" s="3" t="s">
        <v>34</v>
      </c>
      <c r="E65" s="3" t="s">
        <v>26</v>
      </c>
      <c r="F65" s="3" t="s">
        <v>85</v>
      </c>
      <c r="G65" s="3" t="s">
        <v>38</v>
      </c>
      <c r="H65" s="3" t="s">
        <v>52</v>
      </c>
      <c r="I65" s="15">
        <v>0</v>
      </c>
      <c r="J65" s="15">
        <v>161743.34</v>
      </c>
      <c r="K65" s="3" t="s">
        <v>521</v>
      </c>
    </row>
    <row r="66" spans="1:11" ht="76.5" x14ac:dyDescent="0.2">
      <c r="A66" s="3" t="s">
        <v>515</v>
      </c>
      <c r="B66" s="3" t="s">
        <v>522</v>
      </c>
      <c r="C66" s="3" t="s">
        <v>523</v>
      </c>
      <c r="D66" s="3" t="s">
        <v>34</v>
      </c>
      <c r="E66" s="3" t="s">
        <v>26</v>
      </c>
      <c r="F66" s="3" t="s">
        <v>27</v>
      </c>
      <c r="G66" s="3" t="s">
        <v>191</v>
      </c>
      <c r="H66" s="3" t="s">
        <v>52</v>
      </c>
      <c r="I66" s="15">
        <v>0</v>
      </c>
      <c r="J66" s="15">
        <v>206250</v>
      </c>
      <c r="K66" s="3" t="s">
        <v>524</v>
      </c>
    </row>
    <row r="67" spans="1:11" ht="76.5" x14ac:dyDescent="0.2">
      <c r="A67" s="3" t="s">
        <v>547</v>
      </c>
      <c r="B67" s="3" t="s">
        <v>552</v>
      </c>
      <c r="C67" s="3" t="s">
        <v>553</v>
      </c>
      <c r="D67" s="3" t="s">
        <v>34</v>
      </c>
      <c r="E67" s="3" t="s">
        <v>35</v>
      </c>
      <c r="F67" s="3" t="s">
        <v>130</v>
      </c>
      <c r="G67" s="3" t="s">
        <v>37</v>
      </c>
      <c r="H67" s="3" t="s">
        <v>38</v>
      </c>
      <c r="I67" s="15">
        <v>3300000</v>
      </c>
      <c r="J67" s="15">
        <v>500000</v>
      </c>
      <c r="K67" s="3" t="s">
        <v>554</v>
      </c>
    </row>
    <row r="68" spans="1:11" ht="76.5" x14ac:dyDescent="0.2">
      <c r="A68" s="3" t="s">
        <v>590</v>
      </c>
      <c r="B68" s="3" t="s">
        <v>591</v>
      </c>
      <c r="C68" s="3" t="s">
        <v>592</v>
      </c>
      <c r="D68" s="3" t="s">
        <v>34</v>
      </c>
      <c r="E68" s="3" t="s">
        <v>35</v>
      </c>
      <c r="F68" s="3" t="s">
        <v>161</v>
      </c>
      <c r="G68" s="3" t="s">
        <v>162</v>
      </c>
      <c r="H68" s="3" t="s">
        <v>38</v>
      </c>
      <c r="I68" s="15">
        <v>0</v>
      </c>
      <c r="J68" s="15">
        <v>113402.28</v>
      </c>
      <c r="K68" s="3" t="s">
        <v>593</v>
      </c>
    </row>
    <row r="69" spans="1:11" ht="63.75" x14ac:dyDescent="0.2">
      <c r="A69" s="3" t="s">
        <v>594</v>
      </c>
      <c r="B69" s="3" t="s">
        <v>595</v>
      </c>
      <c r="C69" s="3" t="s">
        <v>596</v>
      </c>
      <c r="D69" s="3" t="s">
        <v>34</v>
      </c>
      <c r="E69" s="3" t="s">
        <v>26</v>
      </c>
      <c r="F69" s="3" t="s">
        <v>85</v>
      </c>
      <c r="G69" s="3" t="s">
        <v>38</v>
      </c>
      <c r="H69" s="3" t="s">
        <v>52</v>
      </c>
      <c r="I69" s="15">
        <v>0</v>
      </c>
      <c r="J69" s="15">
        <v>239193.75</v>
      </c>
      <c r="K69" s="3" t="s">
        <v>597</v>
      </c>
    </row>
    <row r="70" spans="1:11" ht="51" x14ac:dyDescent="0.2">
      <c r="A70" s="3" t="s">
        <v>622</v>
      </c>
      <c r="B70" s="3" t="s">
        <v>623</v>
      </c>
      <c r="C70" s="3" t="s">
        <v>624</v>
      </c>
      <c r="D70" s="3" t="s">
        <v>34</v>
      </c>
      <c r="E70" s="3" t="s">
        <v>107</v>
      </c>
      <c r="F70" s="3" t="s">
        <v>267</v>
      </c>
      <c r="G70" s="3" t="s">
        <v>156</v>
      </c>
      <c r="H70" s="3" t="s">
        <v>191</v>
      </c>
      <c r="I70" s="15">
        <v>0</v>
      </c>
      <c r="J70" s="15">
        <v>244401.15</v>
      </c>
      <c r="K70" s="3" t="s">
        <v>625</v>
      </c>
    </row>
    <row r="71" spans="1:11" ht="51" x14ac:dyDescent="0.2">
      <c r="A71" s="3" t="s">
        <v>618</v>
      </c>
      <c r="B71" s="3" t="s">
        <v>619</v>
      </c>
      <c r="C71" s="3" t="s">
        <v>620</v>
      </c>
      <c r="D71" s="3" t="s">
        <v>34</v>
      </c>
      <c r="E71" s="3" t="s">
        <v>35</v>
      </c>
      <c r="F71" s="3" t="s">
        <v>130</v>
      </c>
      <c r="G71" s="3" t="s">
        <v>80</v>
      </c>
      <c r="H71" s="3" t="s">
        <v>38</v>
      </c>
      <c r="I71" s="15">
        <v>0</v>
      </c>
      <c r="J71" s="15">
        <v>239354.25</v>
      </c>
      <c r="K71" s="3" t="s">
        <v>621</v>
      </c>
    </row>
    <row r="72" spans="1:11" ht="63.75" x14ac:dyDescent="0.2">
      <c r="A72" s="3" t="s">
        <v>660</v>
      </c>
      <c r="B72" s="3" t="s">
        <v>661</v>
      </c>
      <c r="C72" s="3" t="s">
        <v>662</v>
      </c>
      <c r="D72" s="3" t="s">
        <v>34</v>
      </c>
      <c r="E72" s="3" t="s">
        <v>35</v>
      </c>
      <c r="F72" s="3" t="s">
        <v>262</v>
      </c>
      <c r="G72" s="3" t="s">
        <v>71</v>
      </c>
      <c r="H72" s="3" t="s">
        <v>38</v>
      </c>
      <c r="I72" s="15">
        <v>0</v>
      </c>
      <c r="J72" s="15">
        <v>172500</v>
      </c>
      <c r="K72" s="3" t="s">
        <v>663</v>
      </c>
    </row>
    <row r="73" spans="1:11" ht="76.5" x14ac:dyDescent="0.2">
      <c r="A73" s="3" t="s">
        <v>547</v>
      </c>
      <c r="B73" s="3" t="s">
        <v>548</v>
      </c>
      <c r="C73" s="3" t="s">
        <v>549</v>
      </c>
      <c r="D73" s="3" t="s">
        <v>550</v>
      </c>
      <c r="E73" s="3" t="s">
        <v>35</v>
      </c>
      <c r="F73" s="3" t="s">
        <v>130</v>
      </c>
      <c r="G73" s="3" t="s">
        <v>37</v>
      </c>
      <c r="H73" s="3" t="s">
        <v>38</v>
      </c>
      <c r="I73" s="15">
        <v>500000</v>
      </c>
      <c r="J73" s="15">
        <v>500000</v>
      </c>
      <c r="K73" s="3" t="s">
        <v>551</v>
      </c>
    </row>
    <row r="74" spans="1:11" ht="76.5" x14ac:dyDescent="0.2">
      <c r="A74" s="14" t="s">
        <v>717</v>
      </c>
      <c r="B74" s="14" t="s">
        <v>715</v>
      </c>
      <c r="C74" s="14" t="s">
        <v>716</v>
      </c>
      <c r="D74" s="14" t="s">
        <v>550</v>
      </c>
      <c r="E74" s="14" t="s">
        <v>107</v>
      </c>
      <c r="F74" s="14" t="s">
        <v>108</v>
      </c>
      <c r="G74" s="14" t="s">
        <v>718</v>
      </c>
      <c r="H74" s="14" t="s">
        <v>718</v>
      </c>
      <c r="I74" s="16">
        <v>7500031</v>
      </c>
      <c r="J74" s="16">
        <v>500000</v>
      </c>
      <c r="K74" s="14" t="s">
        <v>714</v>
      </c>
    </row>
    <row r="75" spans="1:11" ht="63.75" x14ac:dyDescent="0.2">
      <c r="A75" s="3" t="s">
        <v>23</v>
      </c>
      <c r="B75" s="3" t="s">
        <v>24</v>
      </c>
      <c r="C75" s="3" t="s">
        <v>25</v>
      </c>
      <c r="D75" s="3" t="s">
        <v>12</v>
      </c>
      <c r="E75" s="3" t="s">
        <v>26</v>
      </c>
      <c r="F75" s="3" t="s">
        <v>27</v>
      </c>
      <c r="G75" s="3" t="s">
        <v>28</v>
      </c>
      <c r="H75" s="3" t="s">
        <v>29</v>
      </c>
      <c r="I75" s="15">
        <v>0</v>
      </c>
      <c r="J75" s="15">
        <v>262500</v>
      </c>
      <c r="K75" s="3" t="s">
        <v>30</v>
      </c>
    </row>
    <row r="76" spans="1:11" ht="76.5" x14ac:dyDescent="0.2">
      <c r="A76" s="3" t="s">
        <v>42</v>
      </c>
      <c r="B76" s="3" t="s">
        <v>54</v>
      </c>
      <c r="C76" s="3" t="s">
        <v>55</v>
      </c>
      <c r="D76" s="3" t="s">
        <v>12</v>
      </c>
      <c r="E76" s="3" t="s">
        <v>26</v>
      </c>
      <c r="F76" s="3" t="s">
        <v>45</v>
      </c>
      <c r="G76" s="3" t="s">
        <v>51</v>
      </c>
      <c r="H76" s="3" t="s">
        <v>29</v>
      </c>
      <c r="I76" s="15">
        <v>0</v>
      </c>
      <c r="J76" s="15">
        <v>148305</v>
      </c>
      <c r="K76" s="3" t="s">
        <v>56</v>
      </c>
    </row>
    <row r="77" spans="1:11" ht="51" x14ac:dyDescent="0.2">
      <c r="A77" s="3" t="s">
        <v>127</v>
      </c>
      <c r="B77" s="3" t="s">
        <v>132</v>
      </c>
      <c r="C77" s="3" t="s">
        <v>133</v>
      </c>
      <c r="D77" s="3" t="s">
        <v>12</v>
      </c>
      <c r="E77" s="3" t="s">
        <v>35</v>
      </c>
      <c r="F77" s="3" t="s">
        <v>130</v>
      </c>
      <c r="G77" s="3" t="s">
        <v>37</v>
      </c>
      <c r="H77" s="3" t="s">
        <v>38</v>
      </c>
      <c r="I77" s="15">
        <v>240000</v>
      </c>
      <c r="J77" s="15">
        <v>180000</v>
      </c>
      <c r="K77" s="3" t="s">
        <v>134</v>
      </c>
    </row>
    <row r="78" spans="1:11" ht="63.75" x14ac:dyDescent="0.2">
      <c r="A78" s="3" t="s">
        <v>177</v>
      </c>
      <c r="B78" s="3" t="s">
        <v>178</v>
      </c>
      <c r="C78" s="3" t="s">
        <v>179</v>
      </c>
      <c r="D78" s="3" t="s">
        <v>12</v>
      </c>
      <c r="E78" s="3" t="s">
        <v>35</v>
      </c>
      <c r="F78" s="3" t="s">
        <v>180</v>
      </c>
      <c r="G78" s="3" t="s">
        <v>98</v>
      </c>
      <c r="H78" s="3" t="s">
        <v>72</v>
      </c>
      <c r="I78" s="15">
        <v>77000</v>
      </c>
      <c r="J78" s="15">
        <v>57750</v>
      </c>
      <c r="K78" s="3" t="s">
        <v>181</v>
      </c>
    </row>
    <row r="79" spans="1:11" ht="76.5" x14ac:dyDescent="0.2">
      <c r="A79" s="3" t="s">
        <v>264</v>
      </c>
      <c r="B79" s="3" t="s">
        <v>265</v>
      </c>
      <c r="C79" s="3" t="s">
        <v>266</v>
      </c>
      <c r="D79" s="3" t="s">
        <v>12</v>
      </c>
      <c r="E79" s="3" t="s">
        <v>107</v>
      </c>
      <c r="F79" s="3" t="s">
        <v>267</v>
      </c>
      <c r="G79" s="3" t="s">
        <v>268</v>
      </c>
      <c r="H79" s="3" t="s">
        <v>191</v>
      </c>
      <c r="I79" s="15">
        <v>0</v>
      </c>
      <c r="J79" s="15">
        <v>494477.25</v>
      </c>
      <c r="K79" s="3" t="s">
        <v>269</v>
      </c>
    </row>
    <row r="80" spans="1:11" ht="76.5" x14ac:dyDescent="0.2">
      <c r="A80" s="3" t="s">
        <v>304</v>
      </c>
      <c r="B80" s="3" t="s">
        <v>305</v>
      </c>
      <c r="C80" s="3" t="s">
        <v>306</v>
      </c>
      <c r="D80" s="3" t="s">
        <v>12</v>
      </c>
      <c r="E80" s="3" t="s">
        <v>26</v>
      </c>
      <c r="F80" s="3" t="s">
        <v>27</v>
      </c>
      <c r="G80" s="3" t="s">
        <v>307</v>
      </c>
      <c r="H80" s="3" t="s">
        <v>29</v>
      </c>
      <c r="I80" s="15">
        <v>0</v>
      </c>
      <c r="J80" s="15">
        <v>377216.87</v>
      </c>
      <c r="K80" s="3" t="s">
        <v>693</v>
      </c>
    </row>
    <row r="81" spans="1:11" ht="51" x14ac:dyDescent="0.2">
      <c r="A81" s="3" t="s">
        <v>463</v>
      </c>
      <c r="B81" s="3" t="s">
        <v>467</v>
      </c>
      <c r="C81" s="3" t="s">
        <v>468</v>
      </c>
      <c r="D81" s="3" t="s">
        <v>12</v>
      </c>
      <c r="E81" s="3" t="s">
        <v>26</v>
      </c>
      <c r="F81" s="3" t="s">
        <v>85</v>
      </c>
      <c r="G81" s="3" t="s">
        <v>171</v>
      </c>
      <c r="H81" s="3" t="s">
        <v>162</v>
      </c>
      <c r="I81" s="15">
        <v>0</v>
      </c>
      <c r="J81" s="15">
        <v>242691.75</v>
      </c>
      <c r="K81" s="3" t="s">
        <v>469</v>
      </c>
    </row>
    <row r="82" spans="1:11" ht="76.5" x14ac:dyDescent="0.2">
      <c r="A82" s="3" t="s">
        <v>626</v>
      </c>
      <c r="B82" s="3" t="s">
        <v>630</v>
      </c>
      <c r="C82" s="3" t="s">
        <v>631</v>
      </c>
      <c r="D82" s="3" t="s">
        <v>12</v>
      </c>
      <c r="E82" s="3" t="s">
        <v>69</v>
      </c>
      <c r="F82" s="3" t="s">
        <v>97</v>
      </c>
      <c r="G82" s="3" t="s">
        <v>162</v>
      </c>
      <c r="H82" s="3" t="s">
        <v>72</v>
      </c>
      <c r="I82" s="15">
        <v>21782.5</v>
      </c>
      <c r="J82" s="15">
        <v>65347.5</v>
      </c>
      <c r="K82" s="3" t="s">
        <v>632</v>
      </c>
    </row>
    <row r="83" spans="1:11" ht="76.5" x14ac:dyDescent="0.2">
      <c r="A83" s="3" t="s">
        <v>637</v>
      </c>
      <c r="B83" s="3" t="s">
        <v>645</v>
      </c>
      <c r="C83" s="3" t="s">
        <v>646</v>
      </c>
      <c r="D83" s="3" t="s">
        <v>12</v>
      </c>
      <c r="E83" s="3" t="s">
        <v>107</v>
      </c>
      <c r="F83" s="3" t="s">
        <v>141</v>
      </c>
      <c r="G83" s="3" t="s">
        <v>643</v>
      </c>
      <c r="H83" s="3" t="s">
        <v>80</v>
      </c>
      <c r="I83" s="15">
        <v>0</v>
      </c>
      <c r="J83" s="15">
        <v>130603.5</v>
      </c>
      <c r="K83" s="3" t="s">
        <v>647</v>
      </c>
    </row>
    <row r="84" spans="1:11" ht="102" x14ac:dyDescent="0.2">
      <c r="A84" s="3" t="s">
        <v>39</v>
      </c>
      <c r="B84" s="3" t="s">
        <v>40</v>
      </c>
      <c r="C84" s="3" t="s">
        <v>41</v>
      </c>
      <c r="D84" s="3" t="s">
        <v>13</v>
      </c>
      <c r="E84" s="3" t="s">
        <v>35</v>
      </c>
      <c r="F84" s="3" t="s">
        <v>36</v>
      </c>
      <c r="G84" s="3" t="s">
        <v>37</v>
      </c>
      <c r="H84" s="3" t="s">
        <v>38</v>
      </c>
      <c r="I84" s="15">
        <v>0</v>
      </c>
      <c r="J84" s="15">
        <v>150000</v>
      </c>
      <c r="K84" s="3" t="s">
        <v>720</v>
      </c>
    </row>
    <row r="85" spans="1:11" ht="51" x14ac:dyDescent="0.2">
      <c r="A85" s="3" t="s">
        <v>42</v>
      </c>
      <c r="B85" s="3" t="s">
        <v>57</v>
      </c>
      <c r="C85" s="3" t="s">
        <v>58</v>
      </c>
      <c r="D85" s="3" t="s">
        <v>13</v>
      </c>
      <c r="E85" s="3" t="s">
        <v>26</v>
      </c>
      <c r="F85" s="3" t="s">
        <v>45</v>
      </c>
      <c r="G85" s="3" t="s">
        <v>46</v>
      </c>
      <c r="H85" s="3" t="s">
        <v>29</v>
      </c>
      <c r="I85" s="15">
        <v>0</v>
      </c>
      <c r="J85" s="15">
        <v>463053.75</v>
      </c>
      <c r="K85" s="3" t="s">
        <v>59</v>
      </c>
    </row>
    <row r="86" spans="1:11" ht="63.75" x14ac:dyDescent="0.2">
      <c r="A86" s="3" t="s">
        <v>42</v>
      </c>
      <c r="B86" s="3" t="s">
        <v>60</v>
      </c>
      <c r="C86" s="3" t="s">
        <v>61</v>
      </c>
      <c r="D86" s="3" t="s">
        <v>13</v>
      </c>
      <c r="E86" s="3" t="s">
        <v>26</v>
      </c>
      <c r="F86" s="3" t="s">
        <v>45</v>
      </c>
      <c r="G86" s="3" t="s">
        <v>46</v>
      </c>
      <c r="H86" s="3" t="s">
        <v>29</v>
      </c>
      <c r="I86" s="15">
        <v>249181</v>
      </c>
      <c r="J86" s="15">
        <v>1423350</v>
      </c>
      <c r="K86" s="3" t="s">
        <v>62</v>
      </c>
    </row>
    <row r="87" spans="1:11" ht="63.75" x14ac:dyDescent="0.2">
      <c r="A87" s="3" t="s">
        <v>82</v>
      </c>
      <c r="B87" s="3" t="s">
        <v>83</v>
      </c>
      <c r="C87" s="3" t="s">
        <v>84</v>
      </c>
      <c r="D87" s="3" t="s">
        <v>13</v>
      </c>
      <c r="E87" s="3" t="s">
        <v>26</v>
      </c>
      <c r="F87" s="3" t="s">
        <v>85</v>
      </c>
      <c r="G87" s="3" t="s">
        <v>38</v>
      </c>
      <c r="H87" s="3" t="s">
        <v>86</v>
      </c>
      <c r="I87" s="15">
        <v>0</v>
      </c>
      <c r="J87" s="15">
        <v>676357</v>
      </c>
      <c r="K87" s="3" t="s">
        <v>87</v>
      </c>
    </row>
    <row r="88" spans="1:11" ht="76.5" x14ac:dyDescent="0.2">
      <c r="A88" s="3" t="s">
        <v>99</v>
      </c>
      <c r="B88" s="3" t="s">
        <v>100</v>
      </c>
      <c r="C88" s="3" t="s">
        <v>101</v>
      </c>
      <c r="D88" s="3" t="s">
        <v>13</v>
      </c>
      <c r="E88" s="3" t="s">
        <v>26</v>
      </c>
      <c r="F88" s="3" t="s">
        <v>102</v>
      </c>
      <c r="G88" s="3" t="s">
        <v>46</v>
      </c>
      <c r="H88" s="3" t="s">
        <v>29</v>
      </c>
      <c r="I88" s="15">
        <v>0</v>
      </c>
      <c r="J88" s="15">
        <v>175897.5</v>
      </c>
      <c r="K88" s="3" t="s">
        <v>103</v>
      </c>
    </row>
    <row r="89" spans="1:11" ht="76.5" x14ac:dyDescent="0.2">
      <c r="A89" s="3" t="s">
        <v>110</v>
      </c>
      <c r="B89" s="3" t="s">
        <v>111</v>
      </c>
      <c r="C89" s="3" t="s">
        <v>112</v>
      </c>
      <c r="D89" s="3" t="s">
        <v>13</v>
      </c>
      <c r="E89" s="3" t="s">
        <v>26</v>
      </c>
      <c r="F89" s="3" t="s">
        <v>85</v>
      </c>
      <c r="G89" s="3" t="s">
        <v>38</v>
      </c>
      <c r="H89" s="3" t="s">
        <v>52</v>
      </c>
      <c r="I89" s="15">
        <v>0</v>
      </c>
      <c r="J89" s="15">
        <v>801075</v>
      </c>
      <c r="K89" s="3" t="s">
        <v>113</v>
      </c>
    </row>
    <row r="90" spans="1:11" ht="63.75" x14ac:dyDescent="0.2">
      <c r="A90" s="3" t="s">
        <v>127</v>
      </c>
      <c r="B90" s="3" t="s">
        <v>128</v>
      </c>
      <c r="C90" s="3" t="s">
        <v>129</v>
      </c>
      <c r="D90" s="3" t="s">
        <v>13</v>
      </c>
      <c r="E90" s="3" t="s">
        <v>35</v>
      </c>
      <c r="F90" s="3" t="s">
        <v>130</v>
      </c>
      <c r="G90" s="3" t="s">
        <v>37</v>
      </c>
      <c r="H90" s="3" t="s">
        <v>38</v>
      </c>
      <c r="I90" s="15">
        <v>484250</v>
      </c>
      <c r="J90" s="15">
        <v>1452750</v>
      </c>
      <c r="K90" s="3" t="s">
        <v>131</v>
      </c>
    </row>
    <row r="91" spans="1:11" ht="89.25" x14ac:dyDescent="0.2">
      <c r="A91" s="3" t="s">
        <v>202</v>
      </c>
      <c r="B91" s="3" t="s">
        <v>203</v>
      </c>
      <c r="C91" s="3" t="s">
        <v>204</v>
      </c>
      <c r="D91" s="3" t="s">
        <v>13</v>
      </c>
      <c r="E91" s="3" t="s">
        <v>26</v>
      </c>
      <c r="F91" s="3" t="s">
        <v>205</v>
      </c>
      <c r="G91" s="3" t="s">
        <v>46</v>
      </c>
      <c r="H91" s="3" t="s">
        <v>29</v>
      </c>
      <c r="I91" s="15">
        <v>0</v>
      </c>
      <c r="J91" s="15">
        <v>682438.12</v>
      </c>
      <c r="K91" s="3" t="s">
        <v>206</v>
      </c>
    </row>
    <row r="92" spans="1:11" ht="76.5" x14ac:dyDescent="0.2">
      <c r="A92" s="3" t="s">
        <v>207</v>
      </c>
      <c r="B92" s="3" t="s">
        <v>208</v>
      </c>
      <c r="C92" s="3" t="s">
        <v>209</v>
      </c>
      <c r="D92" s="3" t="s">
        <v>13</v>
      </c>
      <c r="E92" s="3" t="s">
        <v>26</v>
      </c>
      <c r="F92" s="3" t="s">
        <v>27</v>
      </c>
      <c r="G92" s="3" t="s">
        <v>28</v>
      </c>
      <c r="H92" s="3" t="s">
        <v>29</v>
      </c>
      <c r="I92" s="15">
        <v>0</v>
      </c>
      <c r="J92" s="15">
        <v>439500</v>
      </c>
      <c r="K92" s="3" t="s">
        <v>210</v>
      </c>
    </row>
    <row r="93" spans="1:11" ht="76.5" x14ac:dyDescent="0.2">
      <c r="A93" s="3" t="s">
        <v>228</v>
      </c>
      <c r="B93" s="3" t="s">
        <v>232</v>
      </c>
      <c r="C93" s="3" t="s">
        <v>233</v>
      </c>
      <c r="D93" s="3" t="s">
        <v>13</v>
      </c>
      <c r="E93" s="3" t="s">
        <v>26</v>
      </c>
      <c r="F93" s="3" t="s">
        <v>85</v>
      </c>
      <c r="G93" s="3" t="s">
        <v>38</v>
      </c>
      <c r="H93" s="3" t="s">
        <v>86</v>
      </c>
      <c r="I93" s="15">
        <v>0</v>
      </c>
      <c r="J93" s="15">
        <v>112398.75</v>
      </c>
      <c r="K93" s="3" t="s">
        <v>234</v>
      </c>
    </row>
    <row r="94" spans="1:11" ht="76.5" x14ac:dyDescent="0.2">
      <c r="A94" s="3" t="s">
        <v>243</v>
      </c>
      <c r="B94" s="3" t="s">
        <v>244</v>
      </c>
      <c r="C94" s="3" t="s">
        <v>245</v>
      </c>
      <c r="D94" s="3" t="s">
        <v>13</v>
      </c>
      <c r="E94" s="3" t="s">
        <v>26</v>
      </c>
      <c r="F94" s="3" t="s">
        <v>85</v>
      </c>
      <c r="G94" s="3" t="s">
        <v>246</v>
      </c>
      <c r="H94" s="3" t="s">
        <v>52</v>
      </c>
      <c r="I94" s="15">
        <v>0</v>
      </c>
      <c r="J94" s="15">
        <v>3514756.5</v>
      </c>
      <c r="K94" s="3" t="s">
        <v>247</v>
      </c>
    </row>
    <row r="95" spans="1:11" ht="76.5" x14ac:dyDescent="0.2">
      <c r="A95" s="3" t="s">
        <v>304</v>
      </c>
      <c r="B95" s="3" t="s">
        <v>308</v>
      </c>
      <c r="C95" s="3" t="s">
        <v>309</v>
      </c>
      <c r="D95" s="3" t="s">
        <v>13</v>
      </c>
      <c r="E95" s="3" t="s">
        <v>26</v>
      </c>
      <c r="F95" s="3" t="s">
        <v>27</v>
      </c>
      <c r="G95" s="3" t="s">
        <v>307</v>
      </c>
      <c r="H95" s="3" t="s">
        <v>29</v>
      </c>
      <c r="I95" s="15">
        <v>0</v>
      </c>
      <c r="J95" s="15">
        <v>5000000</v>
      </c>
      <c r="K95" s="3" t="s">
        <v>310</v>
      </c>
    </row>
    <row r="96" spans="1:11" ht="51" x14ac:dyDescent="0.2">
      <c r="A96" s="3" t="s">
        <v>338</v>
      </c>
      <c r="B96" s="3" t="s">
        <v>339</v>
      </c>
      <c r="C96" s="3" t="s">
        <v>340</v>
      </c>
      <c r="D96" s="3" t="s">
        <v>13</v>
      </c>
      <c r="E96" s="3" t="s">
        <v>107</v>
      </c>
      <c r="F96" s="3" t="s">
        <v>146</v>
      </c>
      <c r="G96" s="3" t="s">
        <v>215</v>
      </c>
      <c r="H96" s="3" t="s">
        <v>93</v>
      </c>
      <c r="I96" s="15">
        <v>0</v>
      </c>
      <c r="J96" s="15">
        <v>1651725</v>
      </c>
      <c r="K96" s="3" t="s">
        <v>341</v>
      </c>
    </row>
    <row r="97" spans="1:11" ht="51" x14ac:dyDescent="0.2">
      <c r="A97" s="3" t="s">
        <v>351</v>
      </c>
      <c r="B97" s="3" t="s">
        <v>352</v>
      </c>
      <c r="C97" s="3" t="s">
        <v>353</v>
      </c>
      <c r="D97" s="3" t="s">
        <v>13</v>
      </c>
      <c r="E97" s="3" t="s">
        <v>26</v>
      </c>
      <c r="F97" s="3" t="s">
        <v>85</v>
      </c>
      <c r="G97" s="3" t="s">
        <v>241</v>
      </c>
      <c r="H97" s="3" t="s">
        <v>86</v>
      </c>
      <c r="I97" s="15">
        <v>100000</v>
      </c>
      <c r="J97" s="15">
        <v>416250</v>
      </c>
      <c r="K97" s="3" t="s">
        <v>354</v>
      </c>
    </row>
    <row r="98" spans="1:11" ht="38.25" x14ac:dyDescent="0.2">
      <c r="A98" s="3" t="s">
        <v>385</v>
      </c>
      <c r="B98" s="3" t="s">
        <v>386</v>
      </c>
      <c r="C98" s="3" t="s">
        <v>387</v>
      </c>
      <c r="D98" s="3" t="s">
        <v>13</v>
      </c>
      <c r="E98" s="3" t="s">
        <v>107</v>
      </c>
      <c r="F98" s="3" t="s">
        <v>108</v>
      </c>
      <c r="G98" s="3" t="s">
        <v>381</v>
      </c>
      <c r="H98" s="3" t="s">
        <v>191</v>
      </c>
      <c r="I98" s="15">
        <v>0</v>
      </c>
      <c r="J98" s="15">
        <v>210808.5</v>
      </c>
      <c r="K98" s="3" t="s">
        <v>388</v>
      </c>
    </row>
    <row r="99" spans="1:11" ht="51" x14ac:dyDescent="0.2">
      <c r="A99" s="3" t="s">
        <v>385</v>
      </c>
      <c r="B99" s="3" t="s">
        <v>389</v>
      </c>
      <c r="C99" s="3" t="s">
        <v>390</v>
      </c>
      <c r="D99" s="3" t="s">
        <v>13</v>
      </c>
      <c r="E99" s="3"/>
      <c r="F99" s="3"/>
      <c r="G99" s="3"/>
      <c r="H99" s="3"/>
      <c r="I99" s="15">
        <v>0</v>
      </c>
      <c r="J99" s="15">
        <v>1287750</v>
      </c>
      <c r="K99" s="3" t="s">
        <v>391</v>
      </c>
    </row>
    <row r="100" spans="1:11" ht="63.75" x14ac:dyDescent="0.2">
      <c r="A100" s="3" t="s">
        <v>408</v>
      </c>
      <c r="B100" s="3" t="s">
        <v>409</v>
      </c>
      <c r="C100" s="3" t="s">
        <v>410</v>
      </c>
      <c r="D100" s="3" t="s">
        <v>13</v>
      </c>
      <c r="E100" s="3" t="s">
        <v>26</v>
      </c>
      <c r="F100" s="3" t="s">
        <v>91</v>
      </c>
      <c r="G100" s="3" t="s">
        <v>251</v>
      </c>
      <c r="H100" s="3" t="s">
        <v>93</v>
      </c>
      <c r="I100" s="15">
        <v>0</v>
      </c>
      <c r="J100" s="15">
        <v>189828.75</v>
      </c>
      <c r="K100" s="3" t="s">
        <v>411</v>
      </c>
    </row>
    <row r="101" spans="1:11" ht="76.5" x14ac:dyDescent="0.2">
      <c r="A101" s="3" t="s">
        <v>416</v>
      </c>
      <c r="B101" s="3" t="s">
        <v>420</v>
      </c>
      <c r="C101" s="3" t="s">
        <v>421</v>
      </c>
      <c r="D101" s="3" t="s">
        <v>13</v>
      </c>
      <c r="E101" s="3" t="s">
        <v>107</v>
      </c>
      <c r="F101" s="3" t="s">
        <v>108</v>
      </c>
      <c r="G101" s="3" t="s">
        <v>381</v>
      </c>
      <c r="H101" s="3" t="s">
        <v>191</v>
      </c>
      <c r="I101" s="15">
        <v>0</v>
      </c>
      <c r="J101" s="15">
        <v>1033051.5</v>
      </c>
      <c r="K101" s="3" t="s">
        <v>422</v>
      </c>
    </row>
    <row r="102" spans="1:11" ht="76.5" x14ac:dyDescent="0.2">
      <c r="A102" s="3" t="s">
        <v>427</v>
      </c>
      <c r="B102" s="3" t="s">
        <v>428</v>
      </c>
      <c r="C102" s="3" t="s">
        <v>429</v>
      </c>
      <c r="D102" s="3" t="s">
        <v>13</v>
      </c>
      <c r="E102" s="3" t="s">
        <v>26</v>
      </c>
      <c r="F102" s="3" t="s">
        <v>85</v>
      </c>
      <c r="G102" s="3" t="s">
        <v>171</v>
      </c>
      <c r="H102" s="3" t="s">
        <v>37</v>
      </c>
      <c r="I102" s="15">
        <v>0</v>
      </c>
      <c r="J102" s="15">
        <v>779962.5</v>
      </c>
      <c r="K102" s="3" t="s">
        <v>430</v>
      </c>
    </row>
    <row r="103" spans="1:11" ht="76.5" x14ac:dyDescent="0.2">
      <c r="A103" s="3" t="s">
        <v>427</v>
      </c>
      <c r="B103" s="3" t="s">
        <v>431</v>
      </c>
      <c r="C103" s="3" t="s">
        <v>432</v>
      </c>
      <c r="D103" s="3" t="s">
        <v>13</v>
      </c>
      <c r="E103" s="3" t="s">
        <v>26</v>
      </c>
      <c r="F103" s="3" t="s">
        <v>85</v>
      </c>
      <c r="G103" s="3" t="s">
        <v>171</v>
      </c>
      <c r="H103" s="3" t="s">
        <v>37</v>
      </c>
      <c r="I103" s="15">
        <v>0</v>
      </c>
      <c r="J103" s="15">
        <v>187500</v>
      </c>
      <c r="K103" s="3" t="s">
        <v>433</v>
      </c>
    </row>
    <row r="104" spans="1:11" ht="63.75" x14ac:dyDescent="0.2">
      <c r="A104" s="3" t="s">
        <v>434</v>
      </c>
      <c r="B104" s="3" t="s">
        <v>435</v>
      </c>
      <c r="C104" s="3" t="s">
        <v>436</v>
      </c>
      <c r="D104" s="3" t="s">
        <v>13</v>
      </c>
      <c r="E104" s="3" t="s">
        <v>69</v>
      </c>
      <c r="F104" s="3" t="s">
        <v>70</v>
      </c>
      <c r="G104" s="3" t="s">
        <v>86</v>
      </c>
      <c r="H104" s="3" t="s">
        <v>72</v>
      </c>
      <c r="I104" s="15">
        <v>0</v>
      </c>
      <c r="J104" s="15">
        <v>453064.76</v>
      </c>
      <c r="K104" s="3" t="s">
        <v>437</v>
      </c>
    </row>
    <row r="105" spans="1:11" ht="76.5" x14ac:dyDescent="0.2">
      <c r="A105" s="3" t="s">
        <v>463</v>
      </c>
      <c r="B105" s="3" t="s">
        <v>464</v>
      </c>
      <c r="C105" s="3" t="s">
        <v>465</v>
      </c>
      <c r="D105" s="3" t="s">
        <v>13</v>
      </c>
      <c r="E105" s="3" t="s">
        <v>26</v>
      </c>
      <c r="F105" s="3" t="s">
        <v>85</v>
      </c>
      <c r="G105" s="3" t="s">
        <v>171</v>
      </c>
      <c r="H105" s="3" t="s">
        <v>37</v>
      </c>
      <c r="I105" s="15">
        <v>8200000</v>
      </c>
      <c r="J105" s="15">
        <v>5000000</v>
      </c>
      <c r="K105" s="3" t="s">
        <v>466</v>
      </c>
    </row>
    <row r="106" spans="1:11" ht="38.25" x14ac:dyDescent="0.2">
      <c r="A106" s="3" t="s">
        <v>470</v>
      </c>
      <c r="B106" s="3" t="s">
        <v>471</v>
      </c>
      <c r="C106" s="3" t="s">
        <v>472</v>
      </c>
      <c r="D106" s="3" t="s">
        <v>13</v>
      </c>
      <c r="E106" s="3" t="s">
        <v>69</v>
      </c>
      <c r="F106" s="3" t="s">
        <v>473</v>
      </c>
      <c r="G106" s="3" t="s">
        <v>474</v>
      </c>
      <c r="H106" s="3" t="s">
        <v>72</v>
      </c>
      <c r="I106" s="15">
        <v>0</v>
      </c>
      <c r="J106" s="15">
        <v>222028.5</v>
      </c>
      <c r="K106" s="3" t="s">
        <v>475</v>
      </c>
    </row>
    <row r="107" spans="1:11" ht="63.75" x14ac:dyDescent="0.2">
      <c r="A107" s="3" t="s">
        <v>481</v>
      </c>
      <c r="B107" s="3" t="s">
        <v>482</v>
      </c>
      <c r="C107" s="3" t="s">
        <v>483</v>
      </c>
      <c r="D107" s="3" t="s">
        <v>13</v>
      </c>
      <c r="E107" s="3" t="s">
        <v>26</v>
      </c>
      <c r="F107" s="3" t="s">
        <v>85</v>
      </c>
      <c r="G107" s="3" t="s">
        <v>484</v>
      </c>
      <c r="H107" s="3" t="s">
        <v>162</v>
      </c>
      <c r="I107" s="15">
        <v>0</v>
      </c>
      <c r="J107" s="15">
        <v>290625</v>
      </c>
      <c r="K107" s="3" t="s">
        <v>485</v>
      </c>
    </row>
    <row r="108" spans="1:11" ht="51" x14ac:dyDescent="0.2">
      <c r="A108" s="3" t="s">
        <v>481</v>
      </c>
      <c r="B108" s="3" t="s">
        <v>486</v>
      </c>
      <c r="C108" s="3" t="s">
        <v>487</v>
      </c>
      <c r="D108" s="3" t="s">
        <v>13</v>
      </c>
      <c r="E108" s="3" t="s">
        <v>26</v>
      </c>
      <c r="F108" s="3" t="s">
        <v>85</v>
      </c>
      <c r="G108" s="3" t="s">
        <v>484</v>
      </c>
      <c r="H108" s="3" t="s">
        <v>162</v>
      </c>
      <c r="I108" s="15">
        <v>0</v>
      </c>
      <c r="J108" s="15">
        <v>187500</v>
      </c>
      <c r="K108" s="3" t="s">
        <v>488</v>
      </c>
    </row>
    <row r="109" spans="1:11" ht="76.5" x14ac:dyDescent="0.2">
      <c r="A109" s="3" t="s">
        <v>446</v>
      </c>
      <c r="B109" s="3" t="s">
        <v>447</v>
      </c>
      <c r="C109" s="3" t="s">
        <v>448</v>
      </c>
      <c r="D109" s="3" t="s">
        <v>13</v>
      </c>
      <c r="E109" s="3" t="s">
        <v>26</v>
      </c>
      <c r="F109" s="3" t="s">
        <v>205</v>
      </c>
      <c r="G109" s="3" t="s">
        <v>46</v>
      </c>
      <c r="H109" s="3" t="s">
        <v>29</v>
      </c>
      <c r="I109" s="15">
        <v>0</v>
      </c>
      <c r="J109" s="15">
        <v>279000</v>
      </c>
      <c r="K109" s="3" t="s">
        <v>449</v>
      </c>
    </row>
    <row r="110" spans="1:11" ht="76.5" x14ac:dyDescent="0.2">
      <c r="A110" s="3" t="s">
        <v>446</v>
      </c>
      <c r="B110" s="3" t="s">
        <v>450</v>
      </c>
      <c r="C110" s="3" t="s">
        <v>451</v>
      </c>
      <c r="D110" s="3" t="s">
        <v>13</v>
      </c>
      <c r="E110" s="3" t="s">
        <v>26</v>
      </c>
      <c r="F110" s="3" t="s">
        <v>205</v>
      </c>
      <c r="G110" s="3" t="s">
        <v>46</v>
      </c>
      <c r="H110" s="3" t="s">
        <v>29</v>
      </c>
      <c r="I110" s="15">
        <v>137500</v>
      </c>
      <c r="J110" s="15">
        <v>416250</v>
      </c>
      <c r="K110" s="3" t="s">
        <v>452</v>
      </c>
    </row>
    <row r="111" spans="1:11" ht="76.5" x14ac:dyDescent="0.2">
      <c r="A111" s="3" t="s">
        <v>446</v>
      </c>
      <c r="B111" s="3" t="s">
        <v>453</v>
      </c>
      <c r="C111" s="3" t="s">
        <v>454</v>
      </c>
      <c r="D111" s="3" t="s">
        <v>13</v>
      </c>
      <c r="E111" s="3" t="s">
        <v>26</v>
      </c>
      <c r="F111" s="3" t="s">
        <v>205</v>
      </c>
      <c r="G111" s="3" t="s">
        <v>46</v>
      </c>
      <c r="H111" s="3" t="s">
        <v>29</v>
      </c>
      <c r="I111" s="15">
        <v>0</v>
      </c>
      <c r="J111" s="15">
        <v>214500</v>
      </c>
      <c r="K111" s="3" t="s">
        <v>455</v>
      </c>
    </row>
    <row r="112" spans="1:11" ht="76.5" x14ac:dyDescent="0.2">
      <c r="A112" s="3" t="s">
        <v>446</v>
      </c>
      <c r="B112" s="3" t="s">
        <v>456</v>
      </c>
      <c r="C112" s="3" t="s">
        <v>457</v>
      </c>
      <c r="D112" s="3" t="s">
        <v>13</v>
      </c>
      <c r="E112" s="3" t="s">
        <v>26</v>
      </c>
      <c r="F112" s="3" t="s">
        <v>205</v>
      </c>
      <c r="G112" s="3" t="s">
        <v>46</v>
      </c>
      <c r="H112" s="3" t="s">
        <v>29</v>
      </c>
      <c r="I112" s="15">
        <v>0</v>
      </c>
      <c r="J112" s="15">
        <v>270750</v>
      </c>
      <c r="K112" s="3" t="s">
        <v>458</v>
      </c>
    </row>
    <row r="113" spans="1:11" ht="76.5" x14ac:dyDescent="0.2">
      <c r="A113" s="3" t="s">
        <v>506</v>
      </c>
      <c r="B113" s="3" t="s">
        <v>507</v>
      </c>
      <c r="C113" s="3" t="s">
        <v>508</v>
      </c>
      <c r="D113" s="3" t="s">
        <v>13</v>
      </c>
      <c r="E113" s="3" t="s">
        <v>26</v>
      </c>
      <c r="F113" s="3" t="s">
        <v>27</v>
      </c>
      <c r="G113" s="3" t="s">
        <v>509</v>
      </c>
      <c r="H113" s="3" t="s">
        <v>29</v>
      </c>
      <c r="I113" s="15">
        <v>0</v>
      </c>
      <c r="J113" s="15">
        <v>1165500</v>
      </c>
      <c r="K113" s="3" t="s">
        <v>510</v>
      </c>
    </row>
    <row r="114" spans="1:11" ht="76.5" x14ac:dyDescent="0.2">
      <c r="A114" s="3" t="s">
        <v>555</v>
      </c>
      <c r="B114" s="3" t="s">
        <v>556</v>
      </c>
      <c r="C114" s="3" t="s">
        <v>557</v>
      </c>
      <c r="D114" s="3" t="s">
        <v>13</v>
      </c>
      <c r="E114" s="3" t="s">
        <v>35</v>
      </c>
      <c r="F114" s="3" t="s">
        <v>130</v>
      </c>
      <c r="G114" s="3" t="s">
        <v>162</v>
      </c>
      <c r="H114" s="3" t="s">
        <v>38</v>
      </c>
      <c r="I114" s="15">
        <v>0</v>
      </c>
      <c r="J114" s="15">
        <v>334532.25</v>
      </c>
      <c r="K114" s="3" t="s">
        <v>558</v>
      </c>
    </row>
    <row r="115" spans="1:11" ht="76.5" x14ac:dyDescent="0.2">
      <c r="A115" s="3" t="s">
        <v>555</v>
      </c>
      <c r="B115" s="3" t="s">
        <v>559</v>
      </c>
      <c r="C115" s="3" t="s">
        <v>560</v>
      </c>
      <c r="D115" s="3" t="s">
        <v>13</v>
      </c>
      <c r="E115" s="3" t="s">
        <v>35</v>
      </c>
      <c r="F115" s="3" t="s">
        <v>130</v>
      </c>
      <c r="G115" s="3" t="s">
        <v>162</v>
      </c>
      <c r="H115" s="3" t="s">
        <v>38</v>
      </c>
      <c r="I115" s="15">
        <v>0</v>
      </c>
      <c r="J115" s="15">
        <v>730255.5</v>
      </c>
      <c r="K115" s="3" t="s">
        <v>561</v>
      </c>
    </row>
    <row r="116" spans="1:11" ht="76.5" x14ac:dyDescent="0.2">
      <c r="A116" s="3" t="s">
        <v>555</v>
      </c>
      <c r="B116" s="3" t="s">
        <v>562</v>
      </c>
      <c r="C116" s="3" t="s">
        <v>563</v>
      </c>
      <c r="D116" s="3" t="s">
        <v>13</v>
      </c>
      <c r="E116" s="3" t="s">
        <v>35</v>
      </c>
      <c r="F116" s="3" t="s">
        <v>130</v>
      </c>
      <c r="G116" s="3" t="s">
        <v>93</v>
      </c>
      <c r="H116" s="3" t="s">
        <v>38</v>
      </c>
      <c r="I116" s="15">
        <v>0</v>
      </c>
      <c r="J116" s="15">
        <v>650641.88</v>
      </c>
      <c r="K116" s="3" t="s">
        <v>564</v>
      </c>
    </row>
    <row r="117" spans="1:11" ht="76.5" x14ac:dyDescent="0.2">
      <c r="A117" s="3" t="s">
        <v>555</v>
      </c>
      <c r="B117" s="3" t="s">
        <v>565</v>
      </c>
      <c r="C117" s="3" t="s">
        <v>566</v>
      </c>
      <c r="D117" s="3" t="s">
        <v>13</v>
      </c>
      <c r="E117" s="3" t="s">
        <v>35</v>
      </c>
      <c r="F117" s="3" t="s">
        <v>130</v>
      </c>
      <c r="G117" s="3" t="s">
        <v>72</v>
      </c>
      <c r="H117" s="3" t="s">
        <v>38</v>
      </c>
      <c r="I117" s="15">
        <v>0</v>
      </c>
      <c r="J117" s="15">
        <v>682548.75</v>
      </c>
      <c r="K117" s="3" t="s">
        <v>567</v>
      </c>
    </row>
    <row r="118" spans="1:11" ht="76.5" x14ac:dyDescent="0.2">
      <c r="A118" s="3" t="s">
        <v>555</v>
      </c>
      <c r="B118" s="3" t="s">
        <v>568</v>
      </c>
      <c r="C118" s="3" t="s">
        <v>569</v>
      </c>
      <c r="D118" s="3" t="s">
        <v>13</v>
      </c>
      <c r="E118" s="3" t="s">
        <v>35</v>
      </c>
      <c r="F118" s="3" t="s">
        <v>130</v>
      </c>
      <c r="G118" s="3" t="s">
        <v>93</v>
      </c>
      <c r="H118" s="3" t="s">
        <v>38</v>
      </c>
      <c r="I118" s="15">
        <v>0</v>
      </c>
      <c r="J118" s="15">
        <v>721890</v>
      </c>
      <c r="K118" s="3" t="s">
        <v>570</v>
      </c>
    </row>
    <row r="119" spans="1:11" ht="76.5" x14ac:dyDescent="0.2">
      <c r="A119" s="3" t="s">
        <v>555</v>
      </c>
      <c r="B119" s="3" t="s">
        <v>571</v>
      </c>
      <c r="C119" s="3" t="s">
        <v>572</v>
      </c>
      <c r="D119" s="3" t="s">
        <v>13</v>
      </c>
      <c r="E119" s="3" t="s">
        <v>35</v>
      </c>
      <c r="F119" s="3" t="s">
        <v>130</v>
      </c>
      <c r="G119" s="3" t="s">
        <v>93</v>
      </c>
      <c r="H119" s="3" t="s">
        <v>38</v>
      </c>
      <c r="I119" s="15">
        <v>0</v>
      </c>
      <c r="J119" s="15">
        <v>906247.88</v>
      </c>
      <c r="K119" s="3" t="s">
        <v>573</v>
      </c>
    </row>
    <row r="120" spans="1:11" ht="63.75" x14ac:dyDescent="0.2">
      <c r="A120" s="3" t="s">
        <v>555</v>
      </c>
      <c r="B120" s="3" t="s">
        <v>574</v>
      </c>
      <c r="C120" s="3" t="s">
        <v>575</v>
      </c>
      <c r="D120" s="3" t="s">
        <v>13</v>
      </c>
      <c r="E120" s="3" t="s">
        <v>35</v>
      </c>
      <c r="F120" s="3" t="s">
        <v>130</v>
      </c>
      <c r="G120" s="3" t="s">
        <v>93</v>
      </c>
      <c r="H120" s="3" t="s">
        <v>38</v>
      </c>
      <c r="I120" s="15">
        <v>0</v>
      </c>
      <c r="J120" s="15">
        <v>730226.25</v>
      </c>
      <c r="K120" s="3" t="s">
        <v>576</v>
      </c>
    </row>
    <row r="121" spans="1:11" ht="63.75" x14ac:dyDescent="0.2">
      <c r="A121" s="3" t="s">
        <v>555</v>
      </c>
      <c r="B121" s="3" t="s">
        <v>577</v>
      </c>
      <c r="C121" s="3" t="s">
        <v>578</v>
      </c>
      <c r="D121" s="3" t="s">
        <v>13</v>
      </c>
      <c r="E121" s="3" t="s">
        <v>35</v>
      </c>
      <c r="F121" s="3" t="s">
        <v>130</v>
      </c>
      <c r="G121" s="3" t="s">
        <v>162</v>
      </c>
      <c r="H121" s="3" t="s">
        <v>38</v>
      </c>
      <c r="I121" s="15">
        <v>0</v>
      </c>
      <c r="J121" s="15">
        <v>790949.25</v>
      </c>
      <c r="K121" s="3" t="s">
        <v>579</v>
      </c>
    </row>
    <row r="122" spans="1:11" ht="51" x14ac:dyDescent="0.2">
      <c r="A122" s="3" t="s">
        <v>529</v>
      </c>
      <c r="B122" s="3" t="s">
        <v>533</v>
      </c>
      <c r="C122" s="3" t="s">
        <v>534</v>
      </c>
      <c r="D122" s="3" t="s">
        <v>13</v>
      </c>
      <c r="E122" s="3" t="s">
        <v>35</v>
      </c>
      <c r="F122" s="3" t="s">
        <v>130</v>
      </c>
      <c r="G122" s="3" t="s">
        <v>80</v>
      </c>
      <c r="H122" s="3" t="s">
        <v>38</v>
      </c>
      <c r="I122" s="15">
        <v>0</v>
      </c>
      <c r="J122" s="15">
        <v>1008382.5</v>
      </c>
      <c r="K122" s="3" t="s">
        <v>535</v>
      </c>
    </row>
    <row r="123" spans="1:11" ht="51" x14ac:dyDescent="0.2">
      <c r="A123" s="3" t="s">
        <v>529</v>
      </c>
      <c r="B123" s="3" t="s">
        <v>536</v>
      </c>
      <c r="C123" s="3" t="s">
        <v>537</v>
      </c>
      <c r="D123" s="3" t="s">
        <v>13</v>
      </c>
      <c r="E123" s="3" t="s">
        <v>35</v>
      </c>
      <c r="F123" s="3" t="s">
        <v>130</v>
      </c>
      <c r="G123" s="3" t="s">
        <v>80</v>
      </c>
      <c r="H123" s="3" t="s">
        <v>38</v>
      </c>
      <c r="I123" s="15">
        <v>3700000</v>
      </c>
      <c r="J123" s="15">
        <v>2775000</v>
      </c>
      <c r="K123" s="3" t="s">
        <v>538</v>
      </c>
    </row>
    <row r="124" spans="1:11" ht="25.5" x14ac:dyDescent="0.2">
      <c r="A124" s="3" t="s">
        <v>529</v>
      </c>
      <c r="B124" s="3" t="s">
        <v>539</v>
      </c>
      <c r="C124" s="3" t="s">
        <v>540</v>
      </c>
      <c r="D124" s="3" t="s">
        <v>13</v>
      </c>
      <c r="E124" s="3" t="s">
        <v>35</v>
      </c>
      <c r="F124" s="3" t="s">
        <v>130</v>
      </c>
      <c r="G124" s="3" t="s">
        <v>80</v>
      </c>
      <c r="H124" s="3" t="s">
        <v>80</v>
      </c>
      <c r="I124" s="15">
        <v>2400495</v>
      </c>
      <c r="J124" s="15">
        <v>1800371.25</v>
      </c>
      <c r="K124" s="3" t="s">
        <v>541</v>
      </c>
    </row>
    <row r="125" spans="1:11" ht="51" x14ac:dyDescent="0.2">
      <c r="A125" s="3" t="s">
        <v>529</v>
      </c>
      <c r="B125" s="3" t="s">
        <v>545</v>
      </c>
      <c r="C125" s="3" t="s">
        <v>546</v>
      </c>
      <c r="D125" s="3" t="s">
        <v>13</v>
      </c>
      <c r="E125" s="3" t="s">
        <v>35</v>
      </c>
      <c r="F125" s="3" t="s">
        <v>130</v>
      </c>
      <c r="G125" s="3" t="s">
        <v>80</v>
      </c>
      <c r="H125" s="3" t="s">
        <v>38</v>
      </c>
      <c r="I125" s="15">
        <v>0</v>
      </c>
      <c r="J125" s="15">
        <v>1706250</v>
      </c>
      <c r="K125" s="3" t="s">
        <v>697</v>
      </c>
    </row>
    <row r="126" spans="1:11" ht="63.75" x14ac:dyDescent="0.2">
      <c r="A126" s="3" t="s">
        <v>580</v>
      </c>
      <c r="B126" s="3" t="s">
        <v>581</v>
      </c>
      <c r="C126" s="3" t="s">
        <v>582</v>
      </c>
      <c r="D126" s="3" t="s">
        <v>13</v>
      </c>
      <c r="E126" s="3" t="s">
        <v>35</v>
      </c>
      <c r="F126" s="3" t="s">
        <v>130</v>
      </c>
      <c r="G126" s="3" t="s">
        <v>72</v>
      </c>
      <c r="H126" s="3" t="s">
        <v>38</v>
      </c>
      <c r="I126" s="15">
        <v>0</v>
      </c>
      <c r="J126" s="15">
        <v>466936.5</v>
      </c>
      <c r="K126" s="3" t="s">
        <v>583</v>
      </c>
    </row>
    <row r="127" spans="1:11" ht="38.25" x14ac:dyDescent="0.2">
      <c r="A127" s="3" t="s">
        <v>580</v>
      </c>
      <c r="B127" s="3" t="s">
        <v>584</v>
      </c>
      <c r="C127" s="3" t="s">
        <v>585</v>
      </c>
      <c r="D127" s="3" t="s">
        <v>13</v>
      </c>
      <c r="E127" s="3" t="s">
        <v>35</v>
      </c>
      <c r="F127" s="3" t="s">
        <v>130</v>
      </c>
      <c r="G127" s="3" t="s">
        <v>72</v>
      </c>
      <c r="H127" s="3" t="s">
        <v>38</v>
      </c>
      <c r="I127" s="15">
        <v>0</v>
      </c>
      <c r="J127" s="15">
        <v>632170.5</v>
      </c>
      <c r="K127" s="3" t="s">
        <v>586</v>
      </c>
    </row>
    <row r="128" spans="1:11" ht="63.75" x14ac:dyDescent="0.2">
      <c r="A128" s="3" t="s">
        <v>598</v>
      </c>
      <c r="B128" s="3" t="s">
        <v>599</v>
      </c>
      <c r="C128" s="3" t="s">
        <v>600</v>
      </c>
      <c r="D128" s="3" t="s">
        <v>13</v>
      </c>
      <c r="E128" s="3" t="s">
        <v>107</v>
      </c>
      <c r="F128" s="3" t="s">
        <v>108</v>
      </c>
      <c r="G128" s="3" t="s">
        <v>109</v>
      </c>
      <c r="H128" s="3" t="s">
        <v>191</v>
      </c>
      <c r="I128" s="15">
        <v>500000</v>
      </c>
      <c r="J128" s="15">
        <v>375000</v>
      </c>
      <c r="K128" s="3" t="s">
        <v>601</v>
      </c>
    </row>
    <row r="129" spans="1:11" ht="63.75" x14ac:dyDescent="0.2">
      <c r="A129" s="3" t="s">
        <v>602</v>
      </c>
      <c r="B129" s="3" t="s">
        <v>603</v>
      </c>
      <c r="C129" s="3" t="s">
        <v>604</v>
      </c>
      <c r="D129" s="3" t="s">
        <v>13</v>
      </c>
      <c r="E129" s="3" t="s">
        <v>107</v>
      </c>
      <c r="F129" s="3" t="s">
        <v>108</v>
      </c>
      <c r="G129" s="3" t="s">
        <v>605</v>
      </c>
      <c r="H129" s="3" t="s">
        <v>93</v>
      </c>
      <c r="I129" s="15">
        <v>0</v>
      </c>
      <c r="J129" s="15">
        <v>1660236</v>
      </c>
      <c r="K129" s="3" t="s">
        <v>606</v>
      </c>
    </row>
    <row r="130" spans="1:11" ht="63.75" x14ac:dyDescent="0.2">
      <c r="A130" s="3" t="s">
        <v>607</v>
      </c>
      <c r="B130" s="3" t="s">
        <v>608</v>
      </c>
      <c r="C130" s="3" t="s">
        <v>609</v>
      </c>
      <c r="D130" s="3" t="s">
        <v>13</v>
      </c>
      <c r="E130" s="3" t="s">
        <v>107</v>
      </c>
      <c r="F130" s="3" t="s">
        <v>108</v>
      </c>
      <c r="G130" s="3" t="s">
        <v>610</v>
      </c>
      <c r="H130" s="3" t="s">
        <v>93</v>
      </c>
      <c r="I130" s="15">
        <v>3800000</v>
      </c>
      <c r="J130" s="15">
        <v>5000000</v>
      </c>
      <c r="K130" s="3" t="s">
        <v>611</v>
      </c>
    </row>
    <row r="131" spans="1:11" ht="51" x14ac:dyDescent="0.2">
      <c r="A131" s="3" t="s">
        <v>607</v>
      </c>
      <c r="B131" s="3" t="s">
        <v>612</v>
      </c>
      <c r="C131" s="3" t="s">
        <v>613</v>
      </c>
      <c r="D131" s="3" t="s">
        <v>13</v>
      </c>
      <c r="E131" s="3" t="s">
        <v>107</v>
      </c>
      <c r="F131" s="3" t="s">
        <v>108</v>
      </c>
      <c r="G131" s="3" t="s">
        <v>610</v>
      </c>
      <c r="H131" s="3" t="s">
        <v>162</v>
      </c>
      <c r="I131" s="15">
        <v>3121000</v>
      </c>
      <c r="J131" s="15">
        <v>2340750</v>
      </c>
      <c r="K131" s="3" t="s">
        <v>614</v>
      </c>
    </row>
    <row r="132" spans="1:11" ht="38.25" x14ac:dyDescent="0.2">
      <c r="A132" s="3" t="s">
        <v>607</v>
      </c>
      <c r="B132" s="3" t="s">
        <v>615</v>
      </c>
      <c r="C132" s="3" t="s">
        <v>616</v>
      </c>
      <c r="D132" s="3" t="s">
        <v>13</v>
      </c>
      <c r="E132" s="3" t="s">
        <v>107</v>
      </c>
      <c r="F132" s="3" t="s">
        <v>108</v>
      </c>
      <c r="G132" s="3" t="s">
        <v>610</v>
      </c>
      <c r="H132" s="3" t="s">
        <v>93</v>
      </c>
      <c r="I132" s="15">
        <v>9255000</v>
      </c>
      <c r="J132" s="15">
        <v>5000000</v>
      </c>
      <c r="K132" s="3" t="s">
        <v>617</v>
      </c>
    </row>
    <row r="133" spans="1:11" ht="38.25" x14ac:dyDescent="0.2">
      <c r="A133" s="3" t="s">
        <v>633</v>
      </c>
      <c r="B133" s="3" t="s">
        <v>634</v>
      </c>
      <c r="C133" s="3" t="s">
        <v>635</v>
      </c>
      <c r="D133" s="3" t="s">
        <v>13</v>
      </c>
      <c r="E133" s="3" t="s">
        <v>35</v>
      </c>
      <c r="F133" s="3" t="s">
        <v>473</v>
      </c>
      <c r="G133" s="3" t="s">
        <v>474</v>
      </c>
      <c r="H133" s="3" t="s">
        <v>72</v>
      </c>
      <c r="I133" s="15">
        <v>0</v>
      </c>
      <c r="J133" s="15">
        <v>195750</v>
      </c>
      <c r="K133" s="3" t="s">
        <v>636</v>
      </c>
    </row>
    <row r="134" spans="1:11" ht="76.5" x14ac:dyDescent="0.2">
      <c r="A134" s="3" t="s">
        <v>637</v>
      </c>
      <c r="B134" s="3" t="s">
        <v>638</v>
      </c>
      <c r="C134" s="3" t="s">
        <v>639</v>
      </c>
      <c r="D134" s="3" t="s">
        <v>13</v>
      </c>
      <c r="E134" s="3" t="s">
        <v>107</v>
      </c>
      <c r="F134" s="3" t="s">
        <v>141</v>
      </c>
      <c r="G134" s="3" t="s">
        <v>640</v>
      </c>
      <c r="H134" s="3" t="s">
        <v>80</v>
      </c>
      <c r="I134" s="15">
        <v>0</v>
      </c>
      <c r="J134" s="15">
        <v>738000</v>
      </c>
      <c r="K134" s="3" t="s">
        <v>698</v>
      </c>
    </row>
    <row r="135" spans="1:11" ht="76.5" x14ac:dyDescent="0.2">
      <c r="A135" s="3" t="s">
        <v>637</v>
      </c>
      <c r="B135" s="3" t="s">
        <v>641</v>
      </c>
      <c r="C135" s="3" t="s">
        <v>642</v>
      </c>
      <c r="D135" s="3" t="s">
        <v>13</v>
      </c>
      <c r="E135" s="3" t="s">
        <v>107</v>
      </c>
      <c r="F135" s="3" t="s">
        <v>141</v>
      </c>
      <c r="G135" s="3" t="s">
        <v>643</v>
      </c>
      <c r="H135" s="3" t="s">
        <v>80</v>
      </c>
      <c r="I135" s="15">
        <v>0</v>
      </c>
      <c r="J135" s="15">
        <v>148500</v>
      </c>
      <c r="K135" s="3" t="s">
        <v>644</v>
      </c>
    </row>
    <row r="136" spans="1:11" ht="76.5" x14ac:dyDescent="0.2">
      <c r="A136" s="3" t="s">
        <v>637</v>
      </c>
      <c r="B136" s="3" t="s">
        <v>648</v>
      </c>
      <c r="C136" s="3" t="s">
        <v>649</v>
      </c>
      <c r="D136" s="3" t="s">
        <v>13</v>
      </c>
      <c r="E136" s="3" t="s">
        <v>107</v>
      </c>
      <c r="F136" s="3" t="s">
        <v>141</v>
      </c>
      <c r="G136" s="3" t="s">
        <v>640</v>
      </c>
      <c r="H136" s="3" t="s">
        <v>80</v>
      </c>
      <c r="I136" s="15">
        <v>0</v>
      </c>
      <c r="J136" s="15">
        <v>740250</v>
      </c>
      <c r="K136" s="3" t="s">
        <v>650</v>
      </c>
    </row>
    <row r="137" spans="1:11" ht="63.75" x14ac:dyDescent="0.2">
      <c r="A137" s="3" t="s">
        <v>637</v>
      </c>
      <c r="B137" s="3" t="s">
        <v>651</v>
      </c>
      <c r="C137" s="3" t="s">
        <v>652</v>
      </c>
      <c r="D137" s="3" t="s">
        <v>13</v>
      </c>
      <c r="E137" s="3" t="s">
        <v>107</v>
      </c>
      <c r="F137" s="3" t="s">
        <v>141</v>
      </c>
      <c r="G137" s="3" t="s">
        <v>643</v>
      </c>
      <c r="H137" s="3" t="s">
        <v>80</v>
      </c>
      <c r="I137" s="15">
        <v>0</v>
      </c>
      <c r="J137" s="15">
        <v>906000</v>
      </c>
      <c r="K137" s="3" t="s">
        <v>653</v>
      </c>
    </row>
    <row r="138" spans="1:11" ht="76.5" x14ac:dyDescent="0.2">
      <c r="A138" s="3" t="s">
        <v>654</v>
      </c>
      <c r="B138" s="3" t="s">
        <v>657</v>
      </c>
      <c r="C138" s="3" t="s">
        <v>658</v>
      </c>
      <c r="D138" s="3" t="s">
        <v>13</v>
      </c>
      <c r="E138" s="3" t="s">
        <v>35</v>
      </c>
      <c r="F138" s="3" t="s">
        <v>262</v>
      </c>
      <c r="G138" s="3" t="s">
        <v>71</v>
      </c>
      <c r="H138" s="3" t="s">
        <v>38</v>
      </c>
      <c r="I138" s="15">
        <v>0</v>
      </c>
      <c r="J138" s="15">
        <v>771882.77</v>
      </c>
      <c r="K138" s="3" t="s">
        <v>659</v>
      </c>
    </row>
    <row r="139" spans="1:11" ht="76.5" x14ac:dyDescent="0.2">
      <c r="A139" s="3" t="s">
        <v>672</v>
      </c>
      <c r="B139" s="3" t="s">
        <v>673</v>
      </c>
      <c r="C139" s="3" t="s">
        <v>674</v>
      </c>
      <c r="D139" s="3" t="s">
        <v>13</v>
      </c>
      <c r="E139" s="3" t="s">
        <v>69</v>
      </c>
      <c r="F139" s="3" t="s">
        <v>117</v>
      </c>
      <c r="G139" s="3" t="s">
        <v>98</v>
      </c>
      <c r="H139" s="3" t="s">
        <v>72</v>
      </c>
      <c r="I139" s="15">
        <v>0</v>
      </c>
      <c r="J139" s="15">
        <v>746250</v>
      </c>
      <c r="K139" s="3" t="s">
        <v>675</v>
      </c>
    </row>
    <row r="140" spans="1:11" ht="76.5" x14ac:dyDescent="0.2">
      <c r="A140" s="3" t="s">
        <v>676</v>
      </c>
      <c r="B140" s="3" t="s">
        <v>677</v>
      </c>
      <c r="C140" s="3" t="s">
        <v>678</v>
      </c>
      <c r="D140" s="3" t="s">
        <v>13</v>
      </c>
      <c r="E140" s="3" t="s">
        <v>69</v>
      </c>
      <c r="F140" s="3" t="s">
        <v>70</v>
      </c>
      <c r="G140" s="3" t="s">
        <v>86</v>
      </c>
      <c r="H140" s="3" t="s">
        <v>72</v>
      </c>
      <c r="I140" s="15">
        <v>0</v>
      </c>
      <c r="J140" s="15">
        <v>185760</v>
      </c>
      <c r="K140" s="3" t="s">
        <v>700</v>
      </c>
    </row>
    <row r="141" spans="1:11" ht="63.75" x14ac:dyDescent="0.2">
      <c r="A141" s="3" t="s">
        <v>679</v>
      </c>
      <c r="B141" s="3" t="s">
        <v>680</v>
      </c>
      <c r="C141" s="3" t="s">
        <v>681</v>
      </c>
      <c r="D141" s="3" t="s">
        <v>13</v>
      </c>
      <c r="E141" s="3" t="s">
        <v>69</v>
      </c>
      <c r="F141" s="3" t="s">
        <v>473</v>
      </c>
      <c r="G141" s="3" t="s">
        <v>79</v>
      </c>
      <c r="H141" s="3" t="s">
        <v>72</v>
      </c>
      <c r="I141" s="15">
        <v>0</v>
      </c>
      <c r="J141" s="15">
        <v>122752.5</v>
      </c>
      <c r="K141" s="3" t="s">
        <v>682</v>
      </c>
    </row>
    <row r="142" spans="1:11" ht="63.75" x14ac:dyDescent="0.2">
      <c r="A142" s="3" t="s">
        <v>679</v>
      </c>
      <c r="B142" s="3" t="s">
        <v>683</v>
      </c>
      <c r="C142" s="3" t="s">
        <v>684</v>
      </c>
      <c r="D142" s="3" t="s">
        <v>13</v>
      </c>
      <c r="E142" s="3" t="s">
        <v>69</v>
      </c>
      <c r="F142" s="3" t="s">
        <v>473</v>
      </c>
      <c r="G142" s="3" t="s">
        <v>79</v>
      </c>
      <c r="H142" s="3" t="s">
        <v>72</v>
      </c>
      <c r="I142" s="15">
        <v>0</v>
      </c>
      <c r="J142" s="15">
        <v>357172.5</v>
      </c>
      <c r="K142" s="3" t="s">
        <v>685</v>
      </c>
    </row>
    <row r="143" spans="1:11" ht="76.5" x14ac:dyDescent="0.2">
      <c r="A143" s="3" t="s">
        <v>228</v>
      </c>
      <c r="B143" s="3" t="s">
        <v>229</v>
      </c>
      <c r="C143" s="3" t="s">
        <v>230</v>
      </c>
      <c r="D143" s="3" t="s">
        <v>724</v>
      </c>
      <c r="E143" s="3" t="s">
        <v>26</v>
      </c>
      <c r="F143" s="3" t="s">
        <v>85</v>
      </c>
      <c r="G143" s="3" t="s">
        <v>38</v>
      </c>
      <c r="H143" s="3" t="s">
        <v>86</v>
      </c>
      <c r="I143" s="15">
        <v>0</v>
      </c>
      <c r="J143" s="15">
        <v>453944.25</v>
      </c>
      <c r="K143" s="3" t="s">
        <v>231</v>
      </c>
    </row>
    <row r="144" spans="1:11" ht="63.75" x14ac:dyDescent="0.2">
      <c r="A144" s="3" t="s">
        <v>228</v>
      </c>
      <c r="B144" s="3" t="s">
        <v>235</v>
      </c>
      <c r="C144" s="3" t="s">
        <v>236</v>
      </c>
      <c r="D144" s="3" t="s">
        <v>724</v>
      </c>
      <c r="E144" s="3" t="s">
        <v>26</v>
      </c>
      <c r="F144" s="3" t="s">
        <v>85</v>
      </c>
      <c r="G144" s="3" t="s">
        <v>237</v>
      </c>
      <c r="H144" s="3" t="s">
        <v>86</v>
      </c>
      <c r="I144" s="15">
        <v>0</v>
      </c>
      <c r="J144" s="15">
        <v>233986.86</v>
      </c>
      <c r="K144" s="3" t="s">
        <v>238</v>
      </c>
    </row>
    <row r="145" spans="1:11" ht="51" x14ac:dyDescent="0.2">
      <c r="A145" s="3" t="s">
        <v>397</v>
      </c>
      <c r="B145" s="3" t="s">
        <v>402</v>
      </c>
      <c r="C145" s="3" t="s">
        <v>403</v>
      </c>
      <c r="D145" s="3" t="s">
        <v>724</v>
      </c>
      <c r="E145" s="3" t="s">
        <v>26</v>
      </c>
      <c r="F145" s="3" t="s">
        <v>91</v>
      </c>
      <c r="G145" s="3" t="s">
        <v>400</v>
      </c>
      <c r="H145" s="3" t="s">
        <v>93</v>
      </c>
      <c r="I145" s="15">
        <v>54210</v>
      </c>
      <c r="J145" s="15">
        <v>162630</v>
      </c>
      <c r="K145" s="3" t="s">
        <v>404</v>
      </c>
    </row>
    <row r="146" spans="1:11" ht="63.75" x14ac:dyDescent="0.2">
      <c r="A146" s="3" t="s">
        <v>326</v>
      </c>
      <c r="B146" s="3" t="s">
        <v>327</v>
      </c>
      <c r="C146" s="3" t="s">
        <v>328</v>
      </c>
      <c r="D146" s="3" t="s">
        <v>723</v>
      </c>
      <c r="E146" s="3" t="s">
        <v>26</v>
      </c>
      <c r="F146" s="3" t="s">
        <v>27</v>
      </c>
      <c r="G146" s="3" t="s">
        <v>28</v>
      </c>
      <c r="H146" s="3" t="s">
        <v>52</v>
      </c>
      <c r="I146" s="15">
        <v>500000</v>
      </c>
      <c r="J146" s="15">
        <v>1287791.79</v>
      </c>
      <c r="K146" s="3" t="s">
        <v>329</v>
      </c>
    </row>
    <row r="147" spans="1:11" ht="25.5" x14ac:dyDescent="0.2">
      <c r="A147" s="3" t="s">
        <v>580</v>
      </c>
      <c r="B147" s="3" t="s">
        <v>587</v>
      </c>
      <c r="C147" s="3" t="s">
        <v>588</v>
      </c>
      <c r="D147" s="3" t="s">
        <v>723</v>
      </c>
      <c r="E147" s="3" t="s">
        <v>35</v>
      </c>
      <c r="F147" s="3" t="s">
        <v>130</v>
      </c>
      <c r="G147" s="3" t="s">
        <v>72</v>
      </c>
      <c r="H147" s="3" t="s">
        <v>38</v>
      </c>
      <c r="I147" s="15">
        <v>0</v>
      </c>
      <c r="J147" s="15">
        <v>733547.25</v>
      </c>
      <c r="K147" s="3" t="s">
        <v>589</v>
      </c>
    </row>
    <row r="148" spans="1:11" ht="76.5" x14ac:dyDescent="0.2">
      <c r="A148" s="3" t="s">
        <v>74</v>
      </c>
      <c r="B148" s="3" t="s">
        <v>75</v>
      </c>
      <c r="C148" s="3" t="s">
        <v>76</v>
      </c>
      <c r="D148" s="3" t="s">
        <v>77</v>
      </c>
      <c r="E148" s="3" t="s">
        <v>69</v>
      </c>
      <c r="F148" s="3" t="s">
        <v>78</v>
      </c>
      <c r="G148" s="3" t="s">
        <v>79</v>
      </c>
      <c r="H148" s="3" t="s">
        <v>80</v>
      </c>
      <c r="I148" s="15">
        <v>1815000</v>
      </c>
      <c r="J148" s="15"/>
      <c r="K148" s="3" t="s">
        <v>81</v>
      </c>
    </row>
    <row r="149" spans="1:11" ht="63.75" x14ac:dyDescent="0.2">
      <c r="A149" s="3" t="s">
        <v>94</v>
      </c>
      <c r="B149" s="3" t="s">
        <v>95</v>
      </c>
      <c r="C149" s="3" t="s">
        <v>96</v>
      </c>
      <c r="D149" s="3" t="s">
        <v>77</v>
      </c>
      <c r="E149" s="3" t="s">
        <v>69</v>
      </c>
      <c r="F149" s="3" t="s">
        <v>97</v>
      </c>
      <c r="G149" s="3" t="s">
        <v>98</v>
      </c>
      <c r="H149" s="3" t="s">
        <v>72</v>
      </c>
      <c r="I149" s="15">
        <v>223000</v>
      </c>
      <c r="J149" s="15"/>
      <c r="K149" s="3" t="s">
        <v>703</v>
      </c>
    </row>
    <row r="150" spans="1:11" ht="76.5" x14ac:dyDescent="0.2">
      <c r="A150" s="3" t="s">
        <v>104</v>
      </c>
      <c r="B150" s="3" t="s">
        <v>105</v>
      </c>
      <c r="C150" s="3" t="s">
        <v>106</v>
      </c>
      <c r="D150" s="3" t="s">
        <v>77</v>
      </c>
      <c r="E150" s="3" t="s">
        <v>107</v>
      </c>
      <c r="F150" s="3" t="s">
        <v>108</v>
      </c>
      <c r="G150" s="3" t="s">
        <v>109</v>
      </c>
      <c r="H150" s="3" t="s">
        <v>86</v>
      </c>
      <c r="I150" s="15">
        <v>11825000</v>
      </c>
      <c r="J150" s="15"/>
      <c r="K150" s="3" t="s">
        <v>704</v>
      </c>
    </row>
    <row r="151" spans="1:11" ht="51" x14ac:dyDescent="0.2">
      <c r="A151" s="3" t="s">
        <v>144</v>
      </c>
      <c r="B151" s="3" t="s">
        <v>145</v>
      </c>
      <c r="C151" s="3" t="s">
        <v>721</v>
      </c>
      <c r="D151" s="3" t="s">
        <v>77</v>
      </c>
      <c r="E151" s="3" t="s">
        <v>107</v>
      </c>
      <c r="F151" s="3" t="s">
        <v>146</v>
      </c>
      <c r="G151" s="3" t="s">
        <v>147</v>
      </c>
      <c r="H151" s="3" t="s">
        <v>93</v>
      </c>
      <c r="I151" s="15">
        <v>4860000</v>
      </c>
      <c r="J151" s="15"/>
      <c r="K151" s="3" t="s">
        <v>148</v>
      </c>
    </row>
    <row r="152" spans="1:11" ht="76.5" x14ac:dyDescent="0.2">
      <c r="A152" s="3" t="s">
        <v>144</v>
      </c>
      <c r="B152" s="3" t="s">
        <v>149</v>
      </c>
      <c r="C152" s="3" t="s">
        <v>150</v>
      </c>
      <c r="D152" s="3" t="s">
        <v>77</v>
      </c>
      <c r="E152" s="3" t="s">
        <v>107</v>
      </c>
      <c r="F152" s="3" t="s">
        <v>146</v>
      </c>
      <c r="G152" s="3" t="s">
        <v>147</v>
      </c>
      <c r="H152" s="3" t="s">
        <v>93</v>
      </c>
      <c r="I152" s="15">
        <v>2650000</v>
      </c>
      <c r="J152" s="15"/>
      <c r="K152" s="3" t="s">
        <v>151</v>
      </c>
    </row>
    <row r="153" spans="1:11" ht="63.75" x14ac:dyDescent="0.2">
      <c r="A153" s="3" t="s">
        <v>198</v>
      </c>
      <c r="B153" s="3" t="s">
        <v>199</v>
      </c>
      <c r="C153" s="3" t="s">
        <v>200</v>
      </c>
      <c r="D153" s="3" t="s">
        <v>77</v>
      </c>
      <c r="E153" s="3" t="s">
        <v>26</v>
      </c>
      <c r="F153" s="3" t="s">
        <v>201</v>
      </c>
      <c r="G153" s="3" t="s">
        <v>191</v>
      </c>
      <c r="H153" s="3" t="s">
        <v>29</v>
      </c>
      <c r="I153" s="15">
        <v>1250000</v>
      </c>
      <c r="J153" s="15"/>
      <c r="K153" s="3" t="s">
        <v>692</v>
      </c>
    </row>
    <row r="154" spans="1:11" ht="76.5" x14ac:dyDescent="0.2">
      <c r="A154" s="3" t="s">
        <v>301</v>
      </c>
      <c r="B154" s="3" t="s">
        <v>302</v>
      </c>
      <c r="C154" s="3" t="s">
        <v>303</v>
      </c>
      <c r="D154" s="3" t="s">
        <v>77</v>
      </c>
      <c r="E154" s="3" t="s">
        <v>26</v>
      </c>
      <c r="F154" s="3" t="s">
        <v>201</v>
      </c>
      <c r="G154" s="3" t="s">
        <v>191</v>
      </c>
      <c r="H154" s="3" t="s">
        <v>29</v>
      </c>
      <c r="I154" s="15">
        <v>75000</v>
      </c>
      <c r="J154" s="15"/>
      <c r="K154" s="3" t="s">
        <v>694</v>
      </c>
    </row>
    <row r="155" spans="1:11" ht="51" x14ac:dyDescent="0.2">
      <c r="A155" s="3" t="s">
        <v>330</v>
      </c>
      <c r="B155" s="3" t="s">
        <v>331</v>
      </c>
      <c r="C155" s="3" t="s">
        <v>332</v>
      </c>
      <c r="D155" s="3" t="s">
        <v>77</v>
      </c>
      <c r="E155" s="3" t="s">
        <v>107</v>
      </c>
      <c r="F155" s="3" t="s">
        <v>273</v>
      </c>
      <c r="G155" s="3" t="s">
        <v>156</v>
      </c>
      <c r="H155" s="3" t="s">
        <v>80</v>
      </c>
      <c r="I155" s="15">
        <v>8296000</v>
      </c>
      <c r="J155" s="15"/>
      <c r="K155" s="3" t="s">
        <v>333</v>
      </c>
    </row>
    <row r="156" spans="1:11" ht="76.5" x14ac:dyDescent="0.2">
      <c r="A156" s="3" t="s">
        <v>334</v>
      </c>
      <c r="B156" s="3" t="s">
        <v>335</v>
      </c>
      <c r="C156" s="3" t="s">
        <v>336</v>
      </c>
      <c r="D156" s="3" t="s">
        <v>77</v>
      </c>
      <c r="E156" s="3" t="s">
        <v>26</v>
      </c>
      <c r="F156" s="3" t="s">
        <v>201</v>
      </c>
      <c r="G156" s="3" t="s">
        <v>191</v>
      </c>
      <c r="H156" s="3" t="s">
        <v>29</v>
      </c>
      <c r="I156" s="15">
        <v>34500000</v>
      </c>
      <c r="J156" s="15"/>
      <c r="K156" s="3" t="s">
        <v>337</v>
      </c>
    </row>
    <row r="157" spans="1:11" ht="25.5" x14ac:dyDescent="0.2">
      <c r="A157" s="3" t="s">
        <v>438</v>
      </c>
      <c r="B157" s="3" t="s">
        <v>439</v>
      </c>
      <c r="C157" s="3" t="s">
        <v>440</v>
      </c>
      <c r="D157" s="3" t="s">
        <v>77</v>
      </c>
      <c r="E157" s="3" t="s">
        <v>69</v>
      </c>
      <c r="F157" s="3" t="s">
        <v>97</v>
      </c>
      <c r="G157" s="3" t="s">
        <v>162</v>
      </c>
      <c r="H157" s="3" t="s">
        <v>72</v>
      </c>
      <c r="I157" s="15">
        <v>4920000</v>
      </c>
      <c r="J157" s="15"/>
      <c r="K157" s="3" t="s">
        <v>441</v>
      </c>
    </row>
    <row r="158" spans="1:11" ht="76.5" x14ac:dyDescent="0.2">
      <c r="A158" s="3" t="s">
        <v>442</v>
      </c>
      <c r="B158" s="3" t="s">
        <v>443</v>
      </c>
      <c r="C158" s="3" t="s">
        <v>444</v>
      </c>
      <c r="D158" s="3" t="s">
        <v>77</v>
      </c>
      <c r="E158" s="3" t="s">
        <v>35</v>
      </c>
      <c r="F158" s="3" t="s">
        <v>180</v>
      </c>
      <c r="G158" s="3" t="s">
        <v>257</v>
      </c>
      <c r="H158" s="3" t="s">
        <v>72</v>
      </c>
      <c r="I158" s="15">
        <v>602000</v>
      </c>
      <c r="J158" s="15"/>
      <c r="K158" s="3" t="s">
        <v>445</v>
      </c>
    </row>
    <row r="159" spans="1:11" ht="38.25" x14ac:dyDescent="0.2">
      <c r="A159" s="3" t="s">
        <v>476</v>
      </c>
      <c r="B159" s="3" t="s">
        <v>477</v>
      </c>
      <c r="C159" s="3" t="s">
        <v>478</v>
      </c>
      <c r="D159" s="3" t="s">
        <v>77</v>
      </c>
      <c r="E159" s="3" t="s">
        <v>107</v>
      </c>
      <c r="F159" s="3" t="s">
        <v>479</v>
      </c>
      <c r="G159" s="3" t="s">
        <v>215</v>
      </c>
      <c r="H159" s="3" t="s">
        <v>93</v>
      </c>
      <c r="I159" s="15">
        <v>957000</v>
      </c>
      <c r="J159" s="15"/>
      <c r="K159" s="3" t="s">
        <v>480</v>
      </c>
    </row>
    <row r="160" spans="1:11" ht="38.25" x14ac:dyDescent="0.2">
      <c r="A160" s="3" t="s">
        <v>511</v>
      </c>
      <c r="B160" s="3" t="s">
        <v>512</v>
      </c>
      <c r="C160" s="3" t="s">
        <v>513</v>
      </c>
      <c r="D160" s="3" t="s">
        <v>77</v>
      </c>
      <c r="E160" s="3" t="s">
        <v>35</v>
      </c>
      <c r="F160" s="3" t="s">
        <v>180</v>
      </c>
      <c r="G160" s="3" t="s">
        <v>98</v>
      </c>
      <c r="H160" s="3" t="s">
        <v>72</v>
      </c>
      <c r="I160" s="15">
        <v>862000</v>
      </c>
      <c r="J160" s="15"/>
      <c r="K160" s="3" t="s">
        <v>514</v>
      </c>
    </row>
    <row r="161" spans="1:11" ht="76.5" x14ac:dyDescent="0.2">
      <c r="A161" s="3" t="s">
        <v>525</v>
      </c>
      <c r="B161" s="3" t="s">
        <v>526</v>
      </c>
      <c r="C161" s="3" t="s">
        <v>527</v>
      </c>
      <c r="D161" s="3" t="s">
        <v>77</v>
      </c>
      <c r="E161" s="3" t="s">
        <v>107</v>
      </c>
      <c r="F161" s="3" t="s">
        <v>284</v>
      </c>
      <c r="G161" s="3" t="s">
        <v>147</v>
      </c>
      <c r="H161" s="3" t="s">
        <v>80</v>
      </c>
      <c r="I161" s="15">
        <v>577900</v>
      </c>
      <c r="J161" s="15"/>
      <c r="K161" s="3" t="s">
        <v>528</v>
      </c>
    </row>
    <row r="162" spans="1:11" ht="76.5" x14ac:dyDescent="0.2">
      <c r="A162" s="3" t="s">
        <v>626</v>
      </c>
      <c r="B162" s="3" t="s">
        <v>627</v>
      </c>
      <c r="C162" s="3" t="s">
        <v>628</v>
      </c>
      <c r="D162" s="3" t="s">
        <v>77</v>
      </c>
      <c r="E162" s="3" t="s">
        <v>69</v>
      </c>
      <c r="F162" s="3" t="s">
        <v>97</v>
      </c>
      <c r="G162" s="3" t="s">
        <v>162</v>
      </c>
      <c r="H162" s="3" t="s">
        <v>72</v>
      </c>
      <c r="I162" s="15">
        <v>410400</v>
      </c>
      <c r="J162" s="15"/>
      <c r="K162" s="3" t="s">
        <v>629</v>
      </c>
    </row>
    <row r="163" spans="1:11" ht="63.75" x14ac:dyDescent="0.2">
      <c r="A163" s="3" t="s">
        <v>664</v>
      </c>
      <c r="B163" s="3" t="s">
        <v>665</v>
      </c>
      <c r="C163" s="3" t="s">
        <v>666</v>
      </c>
      <c r="D163" s="3" t="s">
        <v>77</v>
      </c>
      <c r="E163" s="3" t="s">
        <v>35</v>
      </c>
      <c r="F163" s="3" t="s">
        <v>180</v>
      </c>
      <c r="G163" s="3" t="s">
        <v>257</v>
      </c>
      <c r="H163" s="3" t="s">
        <v>72</v>
      </c>
      <c r="I163" s="15">
        <v>1519000</v>
      </c>
      <c r="J163" s="15"/>
      <c r="K163" s="3" t="s">
        <v>667</v>
      </c>
    </row>
    <row r="164" spans="1:11" ht="63.75" x14ac:dyDescent="0.2">
      <c r="A164" s="3" t="s">
        <v>668</v>
      </c>
      <c r="B164" s="3" t="s">
        <v>669</v>
      </c>
      <c r="C164" s="3" t="s">
        <v>670</v>
      </c>
      <c r="D164" s="3" t="s">
        <v>77</v>
      </c>
      <c r="E164" s="3" t="s">
        <v>69</v>
      </c>
      <c r="F164" s="3" t="s">
        <v>196</v>
      </c>
      <c r="G164" s="3" t="s">
        <v>98</v>
      </c>
      <c r="H164" s="3" t="s">
        <v>72</v>
      </c>
      <c r="I164" s="15">
        <v>750000</v>
      </c>
      <c r="J164" s="15"/>
      <c r="K164" s="3" t="s">
        <v>671</v>
      </c>
    </row>
    <row r="165" spans="1:11" ht="63.75" x14ac:dyDescent="0.2">
      <c r="A165" s="3" t="s">
        <v>686</v>
      </c>
      <c r="B165" s="3" t="s">
        <v>687</v>
      </c>
      <c r="C165" s="3" t="s">
        <v>688</v>
      </c>
      <c r="D165" s="3" t="s">
        <v>77</v>
      </c>
      <c r="E165" s="3" t="s">
        <v>107</v>
      </c>
      <c r="F165" s="3" t="s">
        <v>267</v>
      </c>
      <c r="G165" s="3" t="s">
        <v>29</v>
      </c>
      <c r="H165" s="3" t="s">
        <v>191</v>
      </c>
      <c r="I165" s="15">
        <v>1872000</v>
      </c>
      <c r="J165" s="15"/>
      <c r="K165" s="3" t="s">
        <v>689</v>
      </c>
    </row>
    <row r="166" spans="1:11" ht="76.5" x14ac:dyDescent="0.2">
      <c r="A166" s="3" t="s">
        <v>42</v>
      </c>
      <c r="B166" s="3" t="s">
        <v>43</v>
      </c>
      <c r="C166" s="3" t="s">
        <v>44</v>
      </c>
      <c r="D166" s="3" t="s">
        <v>14</v>
      </c>
      <c r="E166" s="3" t="s">
        <v>26</v>
      </c>
      <c r="F166" s="3" t="s">
        <v>45</v>
      </c>
      <c r="G166" s="3" t="s">
        <v>46</v>
      </c>
      <c r="H166" s="3" t="s">
        <v>29</v>
      </c>
      <c r="I166" s="15">
        <v>4418760</v>
      </c>
      <c r="J166" s="15"/>
      <c r="K166" s="3" t="s">
        <v>701</v>
      </c>
    </row>
    <row r="167" spans="1:11" ht="102" x14ac:dyDescent="0.2">
      <c r="A167" s="3" t="s">
        <v>42</v>
      </c>
      <c r="B167" s="3" t="s">
        <v>47</v>
      </c>
      <c r="C167" s="3" t="s">
        <v>48</v>
      </c>
      <c r="D167" s="3" t="s">
        <v>14</v>
      </c>
      <c r="E167" s="3" t="s">
        <v>26</v>
      </c>
      <c r="F167" s="3" t="s">
        <v>45</v>
      </c>
      <c r="G167" s="3" t="s">
        <v>46</v>
      </c>
      <c r="H167" s="3" t="s">
        <v>29</v>
      </c>
      <c r="I167" s="15">
        <v>1737640</v>
      </c>
      <c r="J167" s="15"/>
      <c r="K167" s="3" t="s">
        <v>702</v>
      </c>
    </row>
    <row r="168" spans="1:11" ht="76.5" x14ac:dyDescent="0.2">
      <c r="A168" s="3" t="s">
        <v>88</v>
      </c>
      <c r="B168" s="3" t="s">
        <v>89</v>
      </c>
      <c r="C168" s="3" t="s">
        <v>90</v>
      </c>
      <c r="D168" s="3" t="s">
        <v>14</v>
      </c>
      <c r="E168" s="3" t="s">
        <v>26</v>
      </c>
      <c r="F168" s="3" t="s">
        <v>91</v>
      </c>
      <c r="G168" s="3" t="s">
        <v>92</v>
      </c>
      <c r="H168" s="3" t="s">
        <v>93</v>
      </c>
      <c r="I168" s="15">
        <v>3800000</v>
      </c>
      <c r="J168" s="15"/>
      <c r="K168" s="3" t="s">
        <v>722</v>
      </c>
    </row>
    <row r="169" spans="1:11" ht="76.5" x14ac:dyDescent="0.2">
      <c r="A169" s="3" t="s">
        <v>127</v>
      </c>
      <c r="B169" s="3" t="s">
        <v>135</v>
      </c>
      <c r="C169" s="3" t="s">
        <v>136</v>
      </c>
      <c r="D169" s="3" t="s">
        <v>14</v>
      </c>
      <c r="E169" s="3" t="s">
        <v>35</v>
      </c>
      <c r="F169" s="3" t="s">
        <v>130</v>
      </c>
      <c r="G169" s="3" t="s">
        <v>37</v>
      </c>
      <c r="H169" s="3" t="s">
        <v>38</v>
      </c>
      <c r="I169" s="15">
        <v>1418000</v>
      </c>
      <c r="J169" s="15"/>
      <c r="K169" s="3" t="s">
        <v>137</v>
      </c>
    </row>
    <row r="170" spans="1:11" ht="51" x14ac:dyDescent="0.2">
      <c r="A170" s="3" t="s">
        <v>220</v>
      </c>
      <c r="B170" s="3" t="s">
        <v>221</v>
      </c>
      <c r="C170" s="3" t="s">
        <v>222</v>
      </c>
      <c r="D170" s="3" t="s">
        <v>14</v>
      </c>
      <c r="E170" s="3" t="s">
        <v>26</v>
      </c>
      <c r="F170" s="3" t="s">
        <v>85</v>
      </c>
      <c r="G170" s="3" t="s">
        <v>109</v>
      </c>
      <c r="H170" s="3" t="s">
        <v>162</v>
      </c>
      <c r="I170" s="15">
        <v>28042080</v>
      </c>
      <c r="J170" s="15"/>
      <c r="K170" s="3" t="s">
        <v>223</v>
      </c>
    </row>
    <row r="171" spans="1:11" ht="38.25" x14ac:dyDescent="0.2">
      <c r="A171" s="3" t="s">
        <v>220</v>
      </c>
      <c r="B171" s="3" t="s">
        <v>224</v>
      </c>
      <c r="C171" s="3" t="s">
        <v>225</v>
      </c>
      <c r="D171" s="3" t="s">
        <v>14</v>
      </c>
      <c r="E171" s="3" t="s">
        <v>26</v>
      </c>
      <c r="F171" s="3" t="s">
        <v>85</v>
      </c>
      <c r="G171" s="3" t="s">
        <v>226</v>
      </c>
      <c r="H171" s="3" t="s">
        <v>162</v>
      </c>
      <c r="I171" s="15">
        <v>3500056</v>
      </c>
      <c r="J171" s="15"/>
      <c r="K171" s="3" t="s">
        <v>227</v>
      </c>
    </row>
    <row r="172" spans="1:11" ht="63.75" x14ac:dyDescent="0.2">
      <c r="A172" s="3" t="s">
        <v>248</v>
      </c>
      <c r="B172" s="3" t="s">
        <v>249</v>
      </c>
      <c r="C172" s="3" t="s">
        <v>250</v>
      </c>
      <c r="D172" s="3" t="s">
        <v>14</v>
      </c>
      <c r="E172" s="3" t="s">
        <v>26</v>
      </c>
      <c r="F172" s="3" t="s">
        <v>91</v>
      </c>
      <c r="G172" s="3" t="s">
        <v>251</v>
      </c>
      <c r="H172" s="3" t="s">
        <v>93</v>
      </c>
      <c r="I172" s="15">
        <v>557529</v>
      </c>
      <c r="J172" s="15"/>
      <c r="K172" s="3" t="s">
        <v>252</v>
      </c>
    </row>
    <row r="173" spans="1:11" ht="63.75" x14ac:dyDescent="0.2">
      <c r="A173" s="3" t="s">
        <v>282</v>
      </c>
      <c r="B173" s="3" t="s">
        <v>283</v>
      </c>
      <c r="C173" s="3" t="s">
        <v>707</v>
      </c>
      <c r="D173" s="3" t="s">
        <v>14</v>
      </c>
      <c r="E173" s="3" t="s">
        <v>107</v>
      </c>
      <c r="F173" s="3" t="s">
        <v>284</v>
      </c>
      <c r="G173" s="3" t="s">
        <v>147</v>
      </c>
      <c r="H173" s="3" t="s">
        <v>80</v>
      </c>
      <c r="I173" s="15">
        <v>50000</v>
      </c>
      <c r="J173" s="15"/>
      <c r="K173" s="3" t="s">
        <v>285</v>
      </c>
    </row>
    <row r="174" spans="1:11" ht="76.5" x14ac:dyDescent="0.2">
      <c r="A174" s="3" t="s">
        <v>294</v>
      </c>
      <c r="B174" s="3" t="s">
        <v>295</v>
      </c>
      <c r="C174" s="3" t="s">
        <v>296</v>
      </c>
      <c r="D174" s="3" t="s">
        <v>14</v>
      </c>
      <c r="E174" s="3" t="s">
        <v>26</v>
      </c>
      <c r="F174" s="3" t="s">
        <v>45</v>
      </c>
      <c r="G174" s="3" t="s">
        <v>51</v>
      </c>
      <c r="H174" s="3" t="s">
        <v>52</v>
      </c>
      <c r="I174" s="15">
        <v>1427234</v>
      </c>
      <c r="J174" s="15"/>
      <c r="K174" s="3" t="s">
        <v>297</v>
      </c>
    </row>
    <row r="175" spans="1:11" ht="63.75" x14ac:dyDescent="0.2">
      <c r="A175" s="3" t="s">
        <v>311</v>
      </c>
      <c r="B175" s="3" t="s">
        <v>312</v>
      </c>
      <c r="C175" s="3" t="s">
        <v>313</v>
      </c>
      <c r="D175" s="3" t="s">
        <v>14</v>
      </c>
      <c r="E175" s="3" t="s">
        <v>107</v>
      </c>
      <c r="F175" s="3" t="s">
        <v>190</v>
      </c>
      <c r="G175" s="3" t="s">
        <v>92</v>
      </c>
      <c r="H175" s="3" t="s">
        <v>93</v>
      </c>
      <c r="I175" s="15">
        <v>750000</v>
      </c>
      <c r="J175" s="15"/>
      <c r="K175" s="3" t="s">
        <v>314</v>
      </c>
    </row>
    <row r="176" spans="1:11" ht="51" x14ac:dyDescent="0.2">
      <c r="A176" s="3" t="s">
        <v>342</v>
      </c>
      <c r="B176" s="3" t="s">
        <v>343</v>
      </c>
      <c r="C176" s="3" t="s">
        <v>344</v>
      </c>
      <c r="D176" s="3" t="s">
        <v>14</v>
      </c>
      <c r="E176" s="3" t="s">
        <v>35</v>
      </c>
      <c r="F176" s="3" t="s">
        <v>345</v>
      </c>
      <c r="G176" s="3" t="s">
        <v>257</v>
      </c>
      <c r="H176" s="3" t="s">
        <v>38</v>
      </c>
      <c r="I176" s="15">
        <v>75000</v>
      </c>
      <c r="J176" s="15"/>
      <c r="K176" s="3" t="s">
        <v>346</v>
      </c>
    </row>
    <row r="177" spans="1:11" ht="76.5" x14ac:dyDescent="0.2">
      <c r="A177" s="14" t="s">
        <v>712</v>
      </c>
      <c r="B177" s="14" t="s">
        <v>711</v>
      </c>
      <c r="C177" s="14" t="s">
        <v>710</v>
      </c>
      <c r="D177" s="14" t="s">
        <v>14</v>
      </c>
      <c r="E177" s="14" t="s">
        <v>35</v>
      </c>
      <c r="F177" s="14" t="s">
        <v>713</v>
      </c>
      <c r="G177" s="14" t="s">
        <v>72</v>
      </c>
      <c r="H177" s="14" t="s">
        <v>37</v>
      </c>
      <c r="I177" s="16">
        <v>375750</v>
      </c>
      <c r="J177" s="16"/>
      <c r="K177" s="14" t="s">
        <v>709</v>
      </c>
    </row>
    <row r="178" spans="1:11" ht="51" x14ac:dyDescent="0.2">
      <c r="A178" s="3" t="s">
        <v>397</v>
      </c>
      <c r="B178" s="3" t="s">
        <v>405</v>
      </c>
      <c r="C178" s="3" t="s">
        <v>406</v>
      </c>
      <c r="D178" s="3" t="s">
        <v>14</v>
      </c>
      <c r="E178" s="3" t="s">
        <v>26</v>
      </c>
      <c r="F178" s="3" t="s">
        <v>91</v>
      </c>
      <c r="G178" s="3" t="s">
        <v>400</v>
      </c>
      <c r="H178" s="3" t="s">
        <v>93</v>
      </c>
      <c r="I178" s="15">
        <v>1672023</v>
      </c>
      <c r="J178" s="15"/>
      <c r="K178" s="3" t="s">
        <v>407</v>
      </c>
    </row>
    <row r="179" spans="1:11" ht="76.5" x14ac:dyDescent="0.2">
      <c r="A179" s="3" t="s">
        <v>416</v>
      </c>
      <c r="B179" s="3" t="s">
        <v>417</v>
      </c>
      <c r="C179" s="3" t="s">
        <v>418</v>
      </c>
      <c r="D179" s="3" t="s">
        <v>14</v>
      </c>
      <c r="E179" s="3" t="s">
        <v>107</v>
      </c>
      <c r="F179" s="3" t="s">
        <v>108</v>
      </c>
      <c r="G179" s="3" t="s">
        <v>381</v>
      </c>
      <c r="H179" s="3" t="s">
        <v>191</v>
      </c>
      <c r="I179" s="15">
        <v>1029492</v>
      </c>
      <c r="J179" s="15"/>
      <c r="K179" s="3" t="s">
        <v>419</v>
      </c>
    </row>
    <row r="180" spans="1:11" ht="25.5" x14ac:dyDescent="0.2">
      <c r="A180" s="3" t="s">
        <v>529</v>
      </c>
      <c r="B180" s="3" t="s">
        <v>530</v>
      </c>
      <c r="C180" s="3" t="s">
        <v>531</v>
      </c>
      <c r="D180" s="3" t="s">
        <v>14</v>
      </c>
      <c r="E180" s="3" t="s">
        <v>35</v>
      </c>
      <c r="F180" s="3" t="s">
        <v>130</v>
      </c>
      <c r="G180" s="3" t="s">
        <v>80</v>
      </c>
      <c r="H180" s="3" t="s">
        <v>38</v>
      </c>
      <c r="I180" s="15">
        <v>13454000</v>
      </c>
      <c r="J180" s="15"/>
      <c r="K180" s="3" t="s">
        <v>532</v>
      </c>
    </row>
    <row r="181" spans="1:11" ht="38.25" x14ac:dyDescent="0.2">
      <c r="A181" s="3" t="s">
        <v>529</v>
      </c>
      <c r="B181" s="3" t="s">
        <v>542</v>
      </c>
      <c r="C181" s="3" t="s">
        <v>543</v>
      </c>
      <c r="D181" s="3" t="s">
        <v>14</v>
      </c>
      <c r="E181" s="3" t="s">
        <v>35</v>
      </c>
      <c r="F181" s="3" t="s">
        <v>130</v>
      </c>
      <c r="G181" s="3" t="s">
        <v>80</v>
      </c>
      <c r="H181" s="3" t="s">
        <v>38</v>
      </c>
      <c r="I181" s="15">
        <v>26532000</v>
      </c>
      <c r="J181" s="15"/>
      <c r="K181" s="3" t="s">
        <v>544</v>
      </c>
    </row>
    <row r="182" spans="1:11" ht="63.75" x14ac:dyDescent="0.2">
      <c r="A182" s="3" t="s">
        <v>654</v>
      </c>
      <c r="B182" s="3" t="s">
        <v>655</v>
      </c>
      <c r="C182" s="3" t="s">
        <v>656</v>
      </c>
      <c r="D182" s="3" t="s">
        <v>14</v>
      </c>
      <c r="E182" s="3" t="s">
        <v>35</v>
      </c>
      <c r="F182" s="3" t="s">
        <v>262</v>
      </c>
      <c r="G182" s="3" t="s">
        <v>71</v>
      </c>
      <c r="H182" s="3" t="s">
        <v>38</v>
      </c>
      <c r="I182" s="15">
        <v>195000</v>
      </c>
      <c r="J182" s="15"/>
      <c r="K182" s="3" t="s">
        <v>699</v>
      </c>
    </row>
    <row r="183" spans="1:11" ht="51" x14ac:dyDescent="0.2">
      <c r="A183" s="3" t="s">
        <v>315</v>
      </c>
      <c r="B183" s="3" t="s">
        <v>316</v>
      </c>
      <c r="C183" s="3" t="s">
        <v>317</v>
      </c>
      <c r="D183" s="3" t="s">
        <v>18</v>
      </c>
      <c r="E183" s="3" t="s">
        <v>35</v>
      </c>
      <c r="F183" s="3" t="s">
        <v>166</v>
      </c>
      <c r="G183" s="3" t="s">
        <v>162</v>
      </c>
      <c r="H183" s="3" t="s">
        <v>38</v>
      </c>
      <c r="I183" s="15">
        <v>125000</v>
      </c>
      <c r="J183" s="15"/>
      <c r="K183" s="3" t="s">
        <v>318</v>
      </c>
    </row>
  </sheetData>
  <autoFilter ref="A14:K183">
    <sortState ref="A15:K183">
      <sortCondition ref="D14:D183"/>
    </sortState>
  </autoFilter>
  <sortState ref="A3:L157">
    <sortCondition ref="D3:D157"/>
    <sortCondition ref="A3:A157"/>
  </sortState>
  <mergeCells count="4">
    <mergeCell ref="A13:K13"/>
    <mergeCell ref="A1:K1"/>
    <mergeCell ref="A12:K12"/>
    <mergeCell ref="A2:K2"/>
  </mergeCells>
  <pageMargins left="0.25" right="0.25" top="0.25" bottom="0.25" header="0.25" footer="0.25"/>
  <pageSetup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C9099D3A20AA4F9DEE809074A28B02" ma:contentTypeVersion="1" ma:contentTypeDescription="Create a new document." ma:contentTypeScope="" ma:versionID="ba4891be4ccbaade3953373367eea130">
  <xsd:schema xmlns:xsd="http://www.w3.org/2001/XMLSchema" xmlns:xs="http://www.w3.org/2001/XMLSchema" xmlns:p="http://schemas.microsoft.com/office/2006/metadata/properties" xmlns:ns2="11a42d4e-a56a-495c-91f7-b1e431009948" xmlns:ns3="http://schemas.microsoft.com/sharepoint/v4" targetNamespace="http://schemas.microsoft.com/office/2006/metadata/properties" ma:root="true" ma:fieldsID="8324e0e98608d8d619a12431b6ca9404" ns2:_="" ns3:_="">
    <xsd:import namespace="11a42d4e-a56a-495c-91f7-b1e431009948"/>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a42d4e-a56a-495c-91f7-b1e43100994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11a42d4e-a56a-495c-91f7-b1e431009948">NUCQWUAPDJAR-1064647144-50</_dlc_DocId>
    <_dlc_DocIdUrl xmlns="11a42d4e-a56a-495c-91f7-b1e431009948">
      <Url>https://partnerweb.ecy.wa.gov/sites/IT/PMO/webtrans/content/WQ/_layouts/15/DocIdRedir.aspx?ID=NUCQWUAPDJAR-1064647144-50</Url>
      <Description>NUCQWUAPDJAR-1064647144-50</Description>
    </_dlc_DocIdUrl>
    <IconOverlay xmlns="http://schemas.microsoft.com/sharepoint/v4" xsi:nil="true"/>
  </documentManagement>
</p:properties>
</file>

<file path=customXml/itemProps1.xml><?xml version="1.0" encoding="utf-8"?>
<ds:datastoreItem xmlns:ds="http://schemas.openxmlformats.org/officeDocument/2006/customXml" ds:itemID="{6771D277-0219-447F-B0E9-4E1FEA047C60}"/>
</file>

<file path=customXml/itemProps2.xml><?xml version="1.0" encoding="utf-8"?>
<ds:datastoreItem xmlns:ds="http://schemas.openxmlformats.org/officeDocument/2006/customXml" ds:itemID="{C989E2E2-6DAF-43E6-A43B-6C1C8D7601EB}"/>
</file>

<file path=customXml/itemProps3.xml><?xml version="1.0" encoding="utf-8"?>
<ds:datastoreItem xmlns:ds="http://schemas.openxmlformats.org/officeDocument/2006/customXml" ds:itemID="{0F5E26DA-B771-4954-88E3-20BBE873DB11}"/>
</file>

<file path=customXml/itemProps4.xml><?xml version="1.0" encoding="utf-8"?>
<ds:datastoreItem xmlns:ds="http://schemas.openxmlformats.org/officeDocument/2006/customXml" ds:itemID="{5B4281D3-AB10-47A2-A365-AE2F152328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SFY18 Applications Received</vt:lpstr>
      <vt:lpstr>'SFY18 Applications Received'!Print_Titles</vt:lpstr>
    </vt:vector>
  </TitlesOfParts>
  <Company>WA Department of Ecology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dtho461</dc:creator>
  <cp:lastModifiedBy>Brada, Brian (ECY)</cp:lastModifiedBy>
  <cp:lastPrinted>2016-11-22T19:26:06Z</cp:lastPrinted>
  <dcterms:created xsi:type="dcterms:W3CDTF">2015-10-02T16:11:23Z</dcterms:created>
  <dcterms:modified xsi:type="dcterms:W3CDTF">2016-11-23T02:10:36Z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d5acfdb7-4799-4e23-b3d9-d1c80ecafe3e</vt:lpwstr>
  </property>
  <property fmtid="{D5CDD505-2E9C-101B-9397-08002B2CF9AE}" pid="3" name="ContentTypeId">
    <vt:lpwstr>0x01010068C9099D3A20AA4F9DEE809074A28B02</vt:lpwstr>
  </property>
</Properties>
</file>