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cau461\Desktop\"/>
    </mc:Choice>
  </mc:AlternateContent>
  <bookViews>
    <workbookView xWindow="0" yWindow="90" windowWidth="19155" windowHeight="12330"/>
  </bookViews>
  <sheets>
    <sheet name="Instructions" sheetId="1" r:id="rId1"/>
    <sheet name="On-Road Fuels" sheetId="2" r:id="rId2"/>
    <sheet name="Aircraft Fuels" sheetId="3" r:id="rId3"/>
    <sheet name="CO2 Emissions" sheetId="4" r:id="rId4"/>
  </sheets>
  <definedNames>
    <definedName name="_xlnm.Print_Area" localSheetId="2">'Aircraft Fuels'!$A$1:$M$42</definedName>
    <definedName name="_xlnm.Print_Area" localSheetId="3">'CO2 Emissions'!$A$1:$P$32</definedName>
    <definedName name="_xlnm.Print_Area" localSheetId="0">Instructions!$A$1:$O$49</definedName>
    <definedName name="_xlnm.Print_Area" localSheetId="1">'On-Road Fuels'!$A$1:$S$33</definedName>
    <definedName name="Z_B28E22CC_6F0D_4211_AF8B_5C33BB921C93_.wvu.Cols" localSheetId="2" hidden="1">'Aircraft Fuels'!$AA:$AA</definedName>
    <definedName name="Z_B28E22CC_6F0D_4211_AF8B_5C33BB921C93_.wvu.Cols" localSheetId="1" hidden="1">'On-Road Fuels'!$AA:$AA</definedName>
    <definedName name="Z_B28E22CC_6F0D_4211_AF8B_5C33BB921C93_.wvu.PrintArea" localSheetId="2" hidden="1">'Aircraft Fuels'!$A$1:$M$42</definedName>
    <definedName name="Z_B28E22CC_6F0D_4211_AF8B_5C33BB921C93_.wvu.PrintArea" localSheetId="3" hidden="1">'CO2 Emissions'!$A$1:$P$32</definedName>
    <definedName name="Z_B28E22CC_6F0D_4211_AF8B_5C33BB921C93_.wvu.PrintArea" localSheetId="0" hidden="1">Instructions!$A$1:$O$49</definedName>
    <definedName name="Z_B28E22CC_6F0D_4211_AF8B_5C33BB921C93_.wvu.PrintArea" localSheetId="1" hidden="1">'On-Road Fuels'!$A$1:$S$33</definedName>
  </definedNames>
  <calcPr calcId="152511"/>
  <customWorkbookViews>
    <customWorkbookView name="Bruns, Emily (ECY) - Personal View" guid="{B28E22CC-6F0D-4211-AF8B-5C33BB921C93}" mergeInterval="0" personalView="1" maximized="1" xWindow="-9" yWindow="-9" windowWidth="1938" windowHeight="1048" activeSheetId="1" showComments="commIndAndComment"/>
  </customWorkbookViews>
</workbook>
</file>

<file path=xl/calcChain.xml><?xml version="1.0" encoding="utf-8"?>
<calcChain xmlns="http://schemas.openxmlformats.org/spreadsheetml/2006/main">
  <c r="D7" i="4" l="1"/>
  <c r="C9" i="4" l="1"/>
  <c r="C4" i="4"/>
  <c r="D4" i="4" s="1"/>
  <c r="C6" i="4"/>
  <c r="D6" i="4" s="1"/>
  <c r="C7" i="4"/>
  <c r="C10" i="4"/>
  <c r="D10" i="4" s="1"/>
  <c r="C12" i="4"/>
  <c r="D12" i="4" s="1"/>
  <c r="C11" i="4"/>
  <c r="D11" i="4" s="1"/>
  <c r="C5" i="4"/>
  <c r="D5" i="4" s="1"/>
  <c r="D16" i="4" s="1"/>
  <c r="A27" i="4"/>
  <c r="P20" i="2" l="1"/>
  <c r="K35" i="3" l="1"/>
  <c r="M35" i="3"/>
  <c r="D9" i="4" l="1"/>
  <c r="C8" i="4"/>
  <c r="D8" i="4" s="1"/>
  <c r="D15" i="4" s="1"/>
  <c r="A23" i="1"/>
  <c r="A46" i="1"/>
  <c r="E16" i="4" l="1"/>
  <c r="A17" i="4"/>
  <c r="AA22" i="3"/>
  <c r="AA21" i="3"/>
  <c r="Q20" i="2"/>
  <c r="S21" i="2"/>
  <c r="R21" i="2"/>
  <c r="AA20" i="2"/>
  <c r="AA22" i="2"/>
  <c r="E15" i="4" l="1"/>
</calcChain>
</file>

<file path=xl/sharedStrings.xml><?xml version="1.0" encoding="utf-8"?>
<sst xmlns="http://schemas.openxmlformats.org/spreadsheetml/2006/main" count="142" uniqueCount="109">
  <si>
    <t>Use this tab to enter information about on-road fuels, including motor vehicle fuel and special fuel.</t>
  </si>
  <si>
    <t>Washington Department of Ecology Screening Tool for Greenhouse Gas Emissions from Transportation Fuel Suppliers</t>
  </si>
  <si>
    <t>Step 1</t>
  </si>
  <si>
    <t xml:space="preserve">Enter the quantity of applicable on-road fuels supplied or imported in Washington during the calendar year. </t>
  </si>
  <si>
    <t xml:space="preserve">Enter the quantity of applicable aircraft fuels distributed in Washington during the calendar year. </t>
  </si>
  <si>
    <t>Step 2</t>
  </si>
  <si>
    <t>Step 3</t>
  </si>
  <si>
    <t>Step 4</t>
  </si>
  <si>
    <t xml:space="preserve">http://www.dol.wa.gov/about/ftactivelists.html </t>
  </si>
  <si>
    <t>What to do</t>
  </si>
  <si>
    <t>Deadline</t>
  </si>
  <si>
    <t>Collect data</t>
  </si>
  <si>
    <t>Register with Ecology</t>
  </si>
  <si>
    <t>Report to Ecology</t>
  </si>
  <si>
    <t>http://www.dol.wa.gov/about/ftactivelists.html</t>
  </si>
  <si>
    <t>Enter information in the white cells.</t>
  </si>
  <si>
    <t>http://www.dol.wa.gov/forms/441753.pdf</t>
  </si>
  <si>
    <t>Gasoline</t>
  </si>
  <si>
    <t>Ethanol</t>
  </si>
  <si>
    <t>Diesel</t>
  </si>
  <si>
    <t>Biodiesel</t>
  </si>
  <si>
    <t>Enter aircraft fuels supplied (if any)</t>
  </si>
  <si>
    <t>or</t>
  </si>
  <si>
    <t>See your emissions</t>
  </si>
  <si>
    <t>A: Each fuel type (product code) must be entered separately (example: gasoline is reported separately from ethanol).</t>
  </si>
  <si>
    <t xml:space="preserve">B: Fuel quantities are totaled for the calendar year, not by month. </t>
  </si>
  <si>
    <t>Example Tax Form:</t>
  </si>
  <si>
    <t>Total Taxable Gallons for Calendar Year as Reported to DOL</t>
  </si>
  <si>
    <t>Fuel Type            (Product Code)</t>
  </si>
  <si>
    <t>Gasoline / Ethanol Blend</t>
  </si>
  <si>
    <t>Diesel / Biodiesel Blend</t>
  </si>
  <si>
    <t>Fuel Blend</t>
  </si>
  <si>
    <t>Blend Percentage (% biofuel)</t>
  </si>
  <si>
    <t>Ethanol (gal)</t>
  </si>
  <si>
    <t>Blend Volume (gal)</t>
  </si>
  <si>
    <t>Gasoline (gal)</t>
  </si>
  <si>
    <t>Diesel (gal)</t>
  </si>
  <si>
    <t>Biodiesel (gal)</t>
  </si>
  <si>
    <t>NA</t>
  </si>
  <si>
    <t>Note: If you have not been reporting fuels to DOL using this method, report to Ecology the same way you currently report to DOL.  Switch to this method of reporting blended fuels to both DOL and Ecology at the next available opportunity.</t>
  </si>
  <si>
    <t>Use this tab to enter information about aircraft fuels.</t>
  </si>
  <si>
    <t>A: Each fuel type (product code) must be entered separately (example: jet fuel is reported separately from aviation gasoline).</t>
  </si>
  <si>
    <t>Enter on-road fuels supplied (if any)</t>
  </si>
  <si>
    <t>Data entered into this block are not used to calculate emissions.  You must reenter data to the left.</t>
  </si>
  <si>
    <t>R1: Tax-paid gallons received</t>
  </si>
  <si>
    <t>R2: Non-taxed gallons produced or received from Washington licensed distributors</t>
  </si>
  <si>
    <t>R3: Imported gallons received direct to customer</t>
  </si>
  <si>
    <t>R4: Imported directly to licensed tax-free storage</t>
  </si>
  <si>
    <t>Schedule</t>
  </si>
  <si>
    <t>D1: Sales to Washington licensed distributors</t>
  </si>
  <si>
    <t>D2: Export sales</t>
  </si>
  <si>
    <t>D3: Export sales by unlicensed purchasers</t>
  </si>
  <si>
    <t>D4: Sales to U.S. government agencies</t>
  </si>
  <si>
    <t>D5: Sales to Washington certified users</t>
  </si>
  <si>
    <t>D6: Sales to exempt aircraft</t>
  </si>
  <si>
    <t>D7: Sales to emergency medical air transport entities</t>
  </si>
  <si>
    <t>Jet Fuel (gal)</t>
  </si>
  <si>
    <t>Aviation Gasoline (gal)</t>
  </si>
  <si>
    <t>D8: Other (including losses from bulk storage, temperature adjustments, and transportation)</t>
  </si>
  <si>
    <t>R5: Other (including gains from bulk storage, temperature adjustments, and transportation)</t>
  </si>
  <si>
    <t>Total Reportable Gallons</t>
  </si>
  <si>
    <t>http://www.dol.wa.gov/forms/441006.pdf</t>
  </si>
  <si>
    <t xml:space="preserve">Use the information from your DOL Tax Return Form to complete the spreadsheet below and calculate reportable gallons.  </t>
  </si>
  <si>
    <t>Fuel Type (pure fuel)</t>
  </si>
  <si>
    <t>Ethanol (expressed as E100)</t>
  </si>
  <si>
    <t>Biodiesel (expressed as B100)</t>
  </si>
  <si>
    <t>Propane</t>
  </si>
  <si>
    <t>Kerosene</t>
  </si>
  <si>
    <t>Jet fuel</t>
  </si>
  <si>
    <t>Aviation gasoline</t>
  </si>
  <si>
    <t>Total Applicable Fuels Supplied (gal/yr)</t>
  </si>
  <si>
    <t>Natural gas*</t>
  </si>
  <si>
    <t>* Natural gas should be entered in units of standard cubic feet (scf)</t>
  </si>
  <si>
    <t>* Natural gas is in units of standard cubic feet (scf)</t>
  </si>
  <si>
    <t>Edit your on-road fuels supplied (if any)</t>
  </si>
  <si>
    <t>Edit your aircraft fuels supplied (if any)</t>
  </si>
  <si>
    <t>Return to the instructions page.</t>
  </si>
  <si>
    <t xml:space="preserve">Use this optional tool to calculate volume of pure fuels in a fuel blend. </t>
  </si>
  <si>
    <t>Enter data in the white cells manually, do not copy and paste.</t>
  </si>
  <si>
    <t>C: Enter gallons as reported to DOL.</t>
  </si>
  <si>
    <t xml:space="preserve">NOTE: make sure that each fuel type (product code) is calculated separately in your report to Ecology. </t>
  </si>
  <si>
    <t xml:space="preserve">CAUTION: make sure that each fuel type (product code) is calculated separately in your report to Ecology. </t>
  </si>
  <si>
    <t>Total Applicable Gallons for Calendar Year as Reported to DOL</t>
  </si>
  <si>
    <t>Proceed to step 2 if you do not supply or import on-road fuels.</t>
  </si>
  <si>
    <t>Proceed to step 3 if you do not distribute aircraft fuels.</t>
  </si>
  <si>
    <t>More information on how to report is posted on Ecology's website:</t>
  </si>
  <si>
    <r>
      <t>Compare total CO</t>
    </r>
    <r>
      <rPr>
        <u/>
        <vertAlign val="subscript"/>
        <sz val="11"/>
        <color theme="10"/>
        <rFont val="Calibri"/>
        <family val="2"/>
      </rPr>
      <t>2</t>
    </r>
    <r>
      <rPr>
        <u/>
        <sz val="11"/>
        <color theme="10"/>
        <rFont val="Calibri"/>
        <family val="2"/>
      </rPr>
      <t xml:space="preserve"> emissions per year to the 10,000 MT/yr reporting threshold.</t>
    </r>
  </si>
  <si>
    <r>
      <rPr>
        <b/>
        <sz val="11"/>
        <color theme="1"/>
        <rFont val="Calibri"/>
        <family val="2"/>
        <scheme val="minor"/>
      </rPr>
      <t>Reporting threshold</t>
    </r>
    <r>
      <rPr>
        <sz val="11"/>
        <color theme="1"/>
        <rFont val="Calibri"/>
        <family val="2"/>
        <scheme val="minor"/>
      </rPr>
      <t xml:space="preserve">
Organizations that are required to file periodic tax reports with DOL are required to report CO</t>
    </r>
    <r>
      <rPr>
        <vertAlign val="subscript"/>
        <sz val="11"/>
        <color theme="1"/>
        <rFont val="Calibri"/>
        <family val="2"/>
        <scheme val="minor"/>
      </rPr>
      <t>2</t>
    </r>
    <r>
      <rPr>
        <sz val="11"/>
        <color theme="1"/>
        <rFont val="Calibri"/>
        <family val="2"/>
        <scheme val="minor"/>
      </rPr>
      <t xml:space="preserve"> emissions to Ecology if they exceed the GHG reporting threshold. This spreadsheet can be used to calculate the total CO</t>
    </r>
    <r>
      <rPr>
        <vertAlign val="subscript"/>
        <sz val="11"/>
        <color theme="1"/>
        <rFont val="Calibri"/>
        <family val="2"/>
        <scheme val="minor"/>
      </rPr>
      <t>2</t>
    </r>
    <r>
      <rPr>
        <sz val="11"/>
        <color theme="1"/>
        <rFont val="Calibri"/>
        <family val="2"/>
        <scheme val="minor"/>
      </rPr>
      <t xml:space="preserve"> emissions per year resulting from the complete combustion or oxidation of the fuels you supply in Washington. If your CO</t>
    </r>
    <r>
      <rPr>
        <vertAlign val="subscript"/>
        <sz val="11"/>
        <color theme="1"/>
        <rFont val="Calibri"/>
        <family val="2"/>
        <scheme val="minor"/>
      </rPr>
      <t>2</t>
    </r>
    <r>
      <rPr>
        <sz val="11"/>
        <color theme="1"/>
        <rFont val="Calibri"/>
        <family val="2"/>
        <scheme val="minor"/>
      </rPr>
      <t xml:space="preserve"> emissions are 10,000 metric tons (MT) of CO</t>
    </r>
    <r>
      <rPr>
        <vertAlign val="subscript"/>
        <sz val="11"/>
        <color theme="1"/>
        <rFont val="Calibri"/>
        <family val="2"/>
        <scheme val="minor"/>
      </rPr>
      <t>2</t>
    </r>
    <r>
      <rPr>
        <sz val="11"/>
        <color theme="1"/>
        <rFont val="Calibri"/>
        <family val="2"/>
        <scheme val="minor"/>
      </rPr>
      <t xml:space="preserve"> per year or greater, then you are required to report your emissions.</t>
    </r>
  </si>
  <si>
    <t>January 1 - December 31</t>
  </si>
  <si>
    <t>When</t>
  </si>
  <si>
    <r>
      <t>CO</t>
    </r>
    <r>
      <rPr>
        <b/>
        <vertAlign val="subscript"/>
        <sz val="12"/>
        <color theme="1"/>
        <rFont val="Calibri"/>
        <family val="2"/>
        <scheme val="minor"/>
      </rPr>
      <t>2</t>
    </r>
    <r>
      <rPr>
        <b/>
        <sz val="12"/>
        <color theme="1"/>
        <rFont val="Calibri"/>
        <family val="2"/>
        <scheme val="minor"/>
      </rPr>
      <t xml:space="preserve"> Emissions</t>
    </r>
  </si>
  <si>
    <r>
      <t>Emission Factor (MT CO</t>
    </r>
    <r>
      <rPr>
        <b/>
        <vertAlign val="subscript"/>
        <sz val="11"/>
        <rFont val="Calibri"/>
        <family val="2"/>
        <scheme val="minor"/>
      </rPr>
      <t>2</t>
    </r>
    <r>
      <rPr>
        <b/>
        <sz val="11"/>
        <rFont val="Calibri"/>
        <family val="2"/>
        <scheme val="minor"/>
      </rPr>
      <t>/gal)</t>
    </r>
  </si>
  <si>
    <r>
      <t>Aggregate CO</t>
    </r>
    <r>
      <rPr>
        <b/>
        <vertAlign val="subscript"/>
        <sz val="11"/>
        <rFont val="Calibri"/>
        <family val="2"/>
        <scheme val="minor"/>
      </rPr>
      <t>2</t>
    </r>
    <r>
      <rPr>
        <b/>
        <sz val="11"/>
        <rFont val="Calibri"/>
        <family val="2"/>
        <scheme val="minor"/>
      </rPr>
      <t xml:space="preserve"> Emissions</t>
    </r>
  </si>
  <si>
    <r>
      <t>Aggregate Biogenic CO</t>
    </r>
    <r>
      <rPr>
        <b/>
        <vertAlign val="subscript"/>
        <sz val="11"/>
        <rFont val="Calibri"/>
        <family val="2"/>
        <scheme val="minor"/>
      </rPr>
      <t>2</t>
    </r>
    <r>
      <rPr>
        <b/>
        <sz val="11"/>
        <rFont val="Calibri"/>
        <family val="2"/>
        <scheme val="minor"/>
      </rPr>
      <t xml:space="preserve"> Emissions</t>
    </r>
  </si>
  <si>
    <r>
      <t>CO</t>
    </r>
    <r>
      <rPr>
        <b/>
        <vertAlign val="subscript"/>
        <sz val="11"/>
        <color theme="1"/>
        <rFont val="Calibri"/>
        <family val="2"/>
        <scheme val="minor"/>
      </rPr>
      <t>2</t>
    </r>
    <r>
      <rPr>
        <b/>
        <sz val="11"/>
        <color theme="1"/>
        <rFont val="Calibri"/>
        <family val="2"/>
        <scheme val="minor"/>
      </rPr>
      <t xml:space="preserve"> Emissions (MT/yr)</t>
    </r>
  </si>
  <si>
    <t>Enter the amounts of fuel in white cells below, as applicable.</t>
  </si>
  <si>
    <t>Determine if you have an active DOL fuel tax license and report taxable gallons of fuel to DOL.</t>
  </si>
  <si>
    <t>If you are not sure if you have a license, you can look it up here:</t>
  </si>
  <si>
    <t xml:space="preserve"> </t>
  </si>
  <si>
    <t>October 31 of following year (or next business day if October 31 falls on a weekend)</t>
  </si>
  <si>
    <t>For first time reporters: No later than September 1 of following year
For registered reporters: Only when registration information changes</t>
  </si>
  <si>
    <r>
      <t xml:space="preserve">C: Enter </t>
    </r>
    <r>
      <rPr>
        <b/>
        <sz val="11"/>
        <color theme="1"/>
        <rFont val="Calibri"/>
        <family val="2"/>
        <scheme val="minor"/>
      </rPr>
      <t>taxable gallons</t>
    </r>
    <r>
      <rPr>
        <sz val="11"/>
        <color theme="1"/>
        <rFont val="Calibri"/>
        <family val="2"/>
        <scheme val="minor"/>
      </rPr>
      <t xml:space="preserve"> as reported to DOL.</t>
    </r>
  </si>
  <si>
    <r>
      <rPr>
        <b/>
        <sz val="11"/>
        <color theme="1"/>
        <rFont val="Calibri"/>
        <family val="2"/>
        <scheme val="minor"/>
      </rPr>
      <t xml:space="preserve">Who must report   </t>
    </r>
    <r>
      <rPr>
        <sz val="11"/>
        <color theme="1"/>
        <rFont val="Calibri"/>
        <family val="2"/>
        <scheme val="minor"/>
      </rPr>
      <t xml:space="preserve">                                                                                                                                                                                                                                                                                            This spreadsheet is a</t>
    </r>
    <r>
      <rPr>
        <sz val="11"/>
        <color theme="1"/>
        <rFont val="Calibri"/>
        <family val="2"/>
        <scheme val="minor"/>
      </rPr>
      <t xml:space="preserve"> tool to help transportation fuel suppliers determine if they are required to report their greenhouse gas emissions to the Washington State Department of Ecology.  Only suppliers or importers of motor vehicle fuel, suppliers or importers of special fuel, or distributors of aircraft fuel with fuel tax licenses with Washington Department of Licensing are required to report.  A list of organizations with licenses is available here:</t>
    </r>
  </si>
  <si>
    <r>
      <rPr>
        <b/>
        <sz val="11"/>
        <color theme="1"/>
        <rFont val="Calibri"/>
        <family val="2"/>
        <scheme val="minor"/>
      </rPr>
      <t>Disclaimer</t>
    </r>
    <r>
      <rPr>
        <sz val="11"/>
        <color theme="1"/>
        <rFont val="Calibri"/>
        <family val="2"/>
        <scheme val="minor"/>
      </rPr>
      <t xml:space="preserve">
This spreadsheet is an optional tool intended to help potential reporters determine if they are required to report.  </t>
    </r>
    <r>
      <rPr>
        <sz val="11"/>
        <color theme="1"/>
        <rFont val="Calibri"/>
        <family val="2"/>
        <scheme val="minor"/>
      </rPr>
      <t>Do not submit this spreadsheet to the Department of Ecology.  Any information submitted to Ecology is potentially publically disclosable.  Although this tool was developed by the Department of Ecology, the accuracy of your report including input data and emissions calculations, remain your responsibility.  This spreadsheet may be periodically updated with more accurate information.  It is your responsibility to use the most current form of the spreadsheet.  You can check for updated versions on our website.</t>
    </r>
  </si>
  <si>
    <r>
      <t>Version</t>
    </r>
    <r>
      <rPr>
        <sz val="11"/>
        <color theme="1"/>
        <rFont val="Calibri"/>
        <family val="2"/>
        <scheme val="minor"/>
      </rPr>
      <t xml:space="preserve"> 2.0</t>
    </r>
  </si>
  <si>
    <r>
      <t xml:space="preserve">Report your emissions to Ecology if your emissions exceed the reporting threshold.  Reporting began in </t>
    </r>
    <r>
      <rPr>
        <sz val="11"/>
        <color theme="1"/>
        <rFont val="Calibri"/>
        <family val="2"/>
        <scheme val="minor"/>
      </rPr>
      <t>2012.  Reporting is on a repeating calendar year basis. The reporting timeline is:</t>
    </r>
  </si>
  <si>
    <r>
      <t xml:space="preserve">Your DOL Tax Return Form can provide the equation to calculate taxable gallons </t>
    </r>
    <r>
      <rPr>
        <sz val="11"/>
        <color theme="1"/>
        <rFont val="Calibri"/>
        <family val="2"/>
        <scheme val="minor"/>
      </rPr>
      <t xml:space="preserve">(Line 6).  </t>
    </r>
  </si>
  <si>
    <r>
      <t xml:space="preserve">Reporting began in </t>
    </r>
    <r>
      <rPr>
        <sz val="11"/>
        <color theme="1"/>
        <rFont val="Calibri"/>
        <family val="2"/>
        <scheme val="minor"/>
      </rPr>
      <t>2012. Reporting is on a repeating calendar year basis. The reporting timeline is:</t>
    </r>
  </si>
  <si>
    <r>
      <rPr>
        <sz val="11"/>
        <color theme="1"/>
        <rFont val="Calibri"/>
        <family val="2"/>
        <scheme val="minor"/>
      </rPr>
      <t>If your emissions fall below 5,000 MT CO</t>
    </r>
    <r>
      <rPr>
        <vertAlign val="subscript"/>
        <sz val="11"/>
        <color theme="1"/>
        <rFont val="Calibri"/>
        <family val="2"/>
        <scheme val="minor"/>
      </rPr>
      <t>2</t>
    </r>
    <r>
      <rPr>
        <sz val="11"/>
        <color theme="1"/>
        <rFont val="Calibri"/>
        <family val="2"/>
        <scheme val="minor"/>
      </rPr>
      <t xml:space="preserve"> for three consecutive years, you may stop reporting.  If you report between 5,000-9,999 MT CO</t>
    </r>
    <r>
      <rPr>
        <vertAlign val="subscript"/>
        <sz val="11"/>
        <color theme="1"/>
        <rFont val="Calibri"/>
        <family val="2"/>
        <scheme val="minor"/>
      </rPr>
      <t>2</t>
    </r>
    <r>
      <rPr>
        <sz val="11"/>
        <color theme="1"/>
        <rFont val="Calibri"/>
        <family val="2"/>
        <scheme val="minor"/>
      </rPr>
      <t xml:space="preserve"> for five consecutive years, you may stop reporting.  Continue to track your emissions and start reporting again if your emissions increase above the reporting threshold.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</si>
</sst>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000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font>
    <font>
      <sz val="8"/>
      <color rgb="FF003366"/>
      <name val="Verdana"/>
      <family val="2"/>
    </font>
    <font>
      <b/>
      <sz val="8"/>
      <color rgb="FFFFFFFF"/>
      <name val="Verdana"/>
      <family val="2"/>
    </font>
    <font>
      <b/>
      <sz val="11"/>
      <name val="Calibri"/>
      <family val="2"/>
      <scheme val="minor"/>
    </font>
    <font>
      <b/>
      <vertAlign val="subscript"/>
      <sz val="11"/>
      <name val="Calibri"/>
      <family val="2"/>
      <scheme val="minor"/>
    </font>
    <font>
      <sz val="11"/>
      <name val="Calibri"/>
      <family val="2"/>
      <scheme val="minor"/>
    </font>
    <font>
      <b/>
      <sz val="12"/>
      <color theme="1"/>
      <name val="Calibri"/>
      <family val="2"/>
      <scheme val="minor"/>
    </font>
    <font>
      <sz val="9"/>
      <name val="Calibri"/>
      <family val="2"/>
      <scheme val="minor"/>
    </font>
    <font>
      <sz val="9"/>
      <color theme="1"/>
      <name val="Calibri"/>
      <family val="2"/>
      <scheme val="minor"/>
    </font>
    <font>
      <b/>
      <sz val="11"/>
      <color rgb="FFFF0000"/>
      <name val="Calibri"/>
      <family val="2"/>
      <scheme val="minor"/>
    </font>
    <font>
      <vertAlign val="subscript"/>
      <sz val="11"/>
      <color theme="1"/>
      <name val="Calibri"/>
      <family val="2"/>
      <scheme val="minor"/>
    </font>
    <font>
      <u/>
      <vertAlign val="subscript"/>
      <sz val="11"/>
      <color theme="10"/>
      <name val="Calibri"/>
      <family val="2"/>
    </font>
    <font>
      <b/>
      <vertAlign val="subscript"/>
      <sz val="11"/>
      <color theme="1"/>
      <name val="Calibri"/>
      <family val="2"/>
      <scheme val="minor"/>
    </font>
    <font>
      <b/>
      <vertAlign val="subscript"/>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000000"/>
        <bgColor indexed="64"/>
      </patternFill>
    </fill>
    <fill>
      <patternFill patternType="solid">
        <fgColor rgb="FFFFFDD9"/>
        <bgColor indexed="64"/>
      </patternFill>
    </fill>
    <fill>
      <patternFill patternType="solid">
        <fgColor rgb="FFFAE2B5"/>
        <bgColor indexed="64"/>
      </patternFill>
    </fill>
    <fill>
      <patternFill patternType="solid">
        <fgColor rgb="FFF5C690"/>
        <bgColor indexed="64"/>
      </patternFill>
    </fill>
  </fills>
  <borders count="24">
    <border>
      <left/>
      <right/>
      <top/>
      <bottom/>
      <diagonal/>
    </border>
    <border>
      <left/>
      <right style="medium">
        <color rgb="FF808080"/>
      </right>
      <top/>
      <bottom/>
      <diagonal/>
    </border>
    <border>
      <left style="medium">
        <color rgb="FF80808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theme="0" tint="-0.14996795556505021"/>
      </right>
      <top/>
      <bottom/>
      <diagonal/>
    </border>
    <border>
      <left style="medium">
        <color theme="0" tint="-0.14996795556505021"/>
      </left>
      <right/>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137">
    <xf numFmtId="0" fontId="0" fillId="0" borderId="0" xfId="0"/>
    <xf numFmtId="0" fontId="0" fillId="2" borderId="0" xfId="0" applyFill="1"/>
    <xf numFmtId="0" fontId="0" fillId="2" borderId="0" xfId="0" applyFill="1" applyAlignment="1">
      <alignment wrapText="1"/>
    </xf>
    <xf numFmtId="0" fontId="0" fillId="2" borderId="0" xfId="0" applyFill="1" applyAlignment="1">
      <alignment wrapText="1"/>
    </xf>
    <xf numFmtId="0" fontId="2" fillId="2" borderId="0" xfId="0" applyFont="1" applyFill="1"/>
    <xf numFmtId="0" fontId="3" fillId="2" borderId="0" xfId="0" applyFont="1" applyFill="1"/>
    <xf numFmtId="0" fontId="4" fillId="2" borderId="0" xfId="2" applyFill="1" applyAlignment="1" applyProtection="1"/>
    <xf numFmtId="0" fontId="4" fillId="2" borderId="0" xfId="2" applyFill="1" applyAlignment="1" applyProtection="1">
      <alignment horizontal="left" vertical="top"/>
    </xf>
    <xf numFmtId="0" fontId="0" fillId="2" borderId="0" xfId="0" applyFill="1" applyAlignment="1">
      <alignment horizontal="left" indent="2"/>
    </xf>
    <xf numFmtId="0" fontId="0" fillId="2" borderId="6" xfId="0" applyFill="1" applyBorder="1"/>
    <xf numFmtId="0" fontId="0" fillId="2" borderId="0"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applyAlignment="1">
      <alignment horizontal="left" indent="5"/>
    </xf>
    <xf numFmtId="0" fontId="0" fillId="2" borderId="0" xfId="0" applyFill="1" applyAlignment="1">
      <alignment horizontal="left" wrapText="1" indent="5"/>
    </xf>
    <xf numFmtId="0" fontId="0" fillId="2" borderId="0" xfId="0" applyFill="1" applyAlignment="1">
      <alignment horizontal="left"/>
    </xf>
    <xf numFmtId="0" fontId="0" fillId="2" borderId="0" xfId="0" applyFill="1" applyAlignment="1"/>
    <xf numFmtId="0" fontId="2" fillId="2" borderId="4" xfId="0" applyFont="1" applyFill="1" applyBorder="1" applyAlignment="1">
      <alignment wrapText="1"/>
    </xf>
    <xf numFmtId="0" fontId="2" fillId="2" borderId="5" xfId="0" applyFont="1" applyFill="1" applyBorder="1" applyAlignment="1">
      <alignment wrapText="1"/>
    </xf>
    <xf numFmtId="9" fontId="0" fillId="2" borderId="0" xfId="1" applyFont="1" applyFill="1" applyBorder="1" applyAlignment="1"/>
    <xf numFmtId="9" fontId="0" fillId="2" borderId="7" xfId="1" applyFont="1" applyFill="1" applyBorder="1" applyAlignment="1"/>
    <xf numFmtId="9" fontId="0" fillId="2" borderId="9" xfId="1" applyFont="1" applyFill="1" applyBorder="1" applyAlignment="1"/>
    <xf numFmtId="9" fontId="0" fillId="2" borderId="10" xfId="1" applyFont="1" applyFill="1" applyBorder="1" applyAlignment="1"/>
    <xf numFmtId="0" fontId="0" fillId="2" borderId="0" xfId="0" applyFill="1" applyBorder="1" applyAlignment="1">
      <alignment horizontal="left" vertical="top" wrapText="1"/>
    </xf>
    <xf numFmtId="0" fontId="0" fillId="2" borderId="0" xfId="0" applyFill="1" applyBorder="1" applyAlignment="1">
      <alignment wrapText="1"/>
    </xf>
    <xf numFmtId="3" fontId="0" fillId="2" borderId="0" xfId="0" applyNumberFormat="1" applyFill="1" applyBorder="1" applyAlignment="1"/>
    <xf numFmtId="0" fontId="0" fillId="2" borderId="4" xfId="0" applyFill="1" applyBorder="1" applyAlignment="1">
      <alignment wrapText="1"/>
    </xf>
    <xf numFmtId="0" fontId="0" fillId="2" borderId="4" xfId="0" applyFill="1" applyBorder="1"/>
    <xf numFmtId="0" fontId="2" fillId="2" borderId="6" xfId="0" applyFont="1" applyFill="1" applyBorder="1"/>
    <xf numFmtId="0" fontId="2" fillId="2" borderId="0" xfId="0" applyFont="1" applyFill="1" applyBorder="1"/>
    <xf numFmtId="3" fontId="2" fillId="2" borderId="0" xfId="0" applyNumberFormat="1" applyFont="1" applyFill="1" applyBorder="1" applyAlignment="1"/>
    <xf numFmtId="9" fontId="2" fillId="2" borderId="0" xfId="1" applyFont="1" applyFill="1" applyBorder="1" applyAlignment="1"/>
    <xf numFmtId="3" fontId="2" fillId="2" borderId="0" xfId="0" applyNumberFormat="1" applyFont="1" applyFill="1" applyBorder="1" applyAlignment="1"/>
    <xf numFmtId="3" fontId="2" fillId="2" borderId="7" xfId="0" applyNumberFormat="1" applyFont="1" applyFill="1" applyBorder="1" applyAlignment="1"/>
    <xf numFmtId="0" fontId="0" fillId="2" borderId="0" xfId="0" applyFill="1" applyAlignment="1">
      <alignment horizontal="left" vertical="top" wrapText="1"/>
    </xf>
    <xf numFmtId="0" fontId="4" fillId="2" borderId="0" xfId="2" applyFill="1" applyAlignment="1" applyProtection="1">
      <alignment vertical="center"/>
    </xf>
    <xf numFmtId="0" fontId="12" fillId="2" borderId="0" xfId="0" applyFont="1" applyFill="1" applyBorder="1"/>
    <xf numFmtId="0" fontId="0" fillId="2" borderId="0" xfId="0" applyFont="1" applyFill="1" applyProtection="1"/>
    <xf numFmtId="0" fontId="7" fillId="2" borderId="16" xfId="0" applyFont="1" applyFill="1" applyBorder="1" applyAlignment="1" applyProtection="1">
      <alignment horizontal="left" wrapText="1"/>
    </xf>
    <xf numFmtId="0" fontId="7" fillId="2" borderId="17" xfId="0" applyFont="1" applyFill="1" applyBorder="1" applyAlignment="1" applyProtection="1">
      <alignment horizontal="left" wrapText="1"/>
    </xf>
    <xf numFmtId="0" fontId="2" fillId="2" borderId="17" xfId="0" applyFont="1" applyFill="1" applyBorder="1" applyAlignment="1" applyProtection="1">
      <alignment wrapText="1"/>
    </xf>
    <xf numFmtId="0" fontId="2" fillId="2" borderId="18" xfId="0" applyFont="1" applyFill="1" applyBorder="1" applyAlignment="1" applyProtection="1">
      <alignment wrapText="1"/>
    </xf>
    <xf numFmtId="0" fontId="2" fillId="2" borderId="0" xfId="0" applyFont="1" applyFill="1" applyAlignment="1" applyProtection="1">
      <alignment wrapText="1"/>
    </xf>
    <xf numFmtId="0" fontId="9" fillId="2" borderId="19" xfId="0" applyFont="1" applyFill="1" applyBorder="1" applyAlignment="1" applyProtection="1">
      <alignment vertical="top" wrapText="1"/>
    </xf>
    <xf numFmtId="165" fontId="9" fillId="2" borderId="20" xfId="0" applyNumberFormat="1" applyFont="1" applyFill="1" applyBorder="1" applyAlignment="1" applyProtection="1">
      <alignment vertical="top" wrapText="1"/>
    </xf>
    <xf numFmtId="0" fontId="11" fillId="2" borderId="11" xfId="0" applyFont="1" applyFill="1" applyBorder="1" applyAlignment="1" applyProtection="1">
      <alignment vertical="top"/>
    </xf>
    <xf numFmtId="165" fontId="9" fillId="2" borderId="0" xfId="0" applyNumberFormat="1" applyFont="1" applyFill="1" applyBorder="1" applyAlignment="1" applyProtection="1">
      <alignment vertical="top" wrapText="1"/>
    </xf>
    <xf numFmtId="3" fontId="0" fillId="2" borderId="0" xfId="0" applyNumberFormat="1" applyFont="1" applyFill="1" applyBorder="1" applyProtection="1"/>
    <xf numFmtId="3" fontId="0" fillId="2" borderId="12" xfId="0" applyNumberFormat="1" applyFont="1" applyFill="1" applyBorder="1" applyProtection="1"/>
    <xf numFmtId="0" fontId="0" fillId="2" borderId="0" xfId="0" applyFont="1" applyFill="1" applyBorder="1" applyProtection="1"/>
    <xf numFmtId="0" fontId="0" fillId="2" borderId="12" xfId="0" applyFont="1" applyFill="1" applyBorder="1" applyProtection="1"/>
    <xf numFmtId="0" fontId="7" fillId="2" borderId="13" xfId="0" applyFont="1" applyFill="1" applyBorder="1" applyAlignment="1" applyProtection="1"/>
    <xf numFmtId="0" fontId="7" fillId="2" borderId="14" xfId="0" applyFont="1" applyFill="1" applyBorder="1" applyAlignment="1" applyProtection="1"/>
    <xf numFmtId="0" fontId="0" fillId="2" borderId="14" xfId="0" applyFont="1" applyFill="1" applyBorder="1" applyProtection="1"/>
    <xf numFmtId="0" fontId="0" fillId="2" borderId="0" xfId="0" applyFill="1" applyProtection="1"/>
    <xf numFmtId="0" fontId="0" fillId="2" borderId="0" xfId="0" applyFont="1" applyFill="1" applyAlignment="1" applyProtection="1">
      <alignment vertical="center"/>
    </xf>
    <xf numFmtId="0" fontId="7" fillId="2" borderId="0" xfId="0" applyFont="1" applyFill="1" applyBorder="1" applyAlignment="1" applyProtection="1"/>
    <xf numFmtId="0" fontId="7" fillId="2" borderId="11" xfId="0" applyFont="1" applyFill="1" applyBorder="1" applyAlignment="1" applyProtection="1"/>
    <xf numFmtId="3" fontId="2" fillId="2" borderId="15" xfId="0" applyNumberFormat="1" applyFont="1" applyFill="1" applyBorder="1" applyProtection="1"/>
    <xf numFmtId="3" fontId="0" fillId="2" borderId="0" xfId="0" applyNumberFormat="1" applyFill="1" applyBorder="1"/>
    <xf numFmtId="3" fontId="0" fillId="2" borderId="7" xfId="0" applyNumberFormat="1" applyFill="1" applyBorder="1"/>
    <xf numFmtId="3" fontId="2" fillId="2" borderId="12" xfId="0" applyNumberFormat="1" applyFont="1" applyFill="1" applyBorder="1" applyProtection="1"/>
    <xf numFmtId="0" fontId="13" fillId="2" borderId="0" xfId="0" applyFont="1" applyFill="1" applyProtection="1"/>
    <xf numFmtId="0" fontId="0" fillId="2" borderId="0" xfId="0" applyFill="1" applyAlignment="1">
      <alignment horizontal="left" vertical="top" wrapText="1"/>
    </xf>
    <xf numFmtId="0" fontId="4" fillId="2" borderId="0" xfId="0" applyFont="1" applyFill="1"/>
    <xf numFmtId="0" fontId="4" fillId="2" borderId="0" xfId="0" applyFont="1" applyFill="1" applyAlignment="1">
      <alignment horizontal="left" vertical="top"/>
    </xf>
    <xf numFmtId="0" fontId="0" fillId="2" borderId="0" xfId="0" applyFill="1" applyAlignment="1">
      <alignment vertical="center"/>
    </xf>
    <xf numFmtId="0" fontId="2" fillId="2" borderId="4" xfId="0" applyFont="1" applyFill="1" applyBorder="1" applyAlignment="1">
      <alignment horizontal="left" wrapText="1"/>
    </xf>
    <xf numFmtId="3" fontId="0" fillId="2" borderId="20" xfId="0" applyNumberFormat="1" applyFont="1" applyFill="1" applyBorder="1" applyAlignment="1" applyProtection="1">
      <alignment horizontal="right"/>
    </xf>
    <xf numFmtId="3" fontId="0" fillId="2" borderId="21" xfId="0" applyNumberFormat="1" applyFont="1" applyFill="1" applyBorder="1" applyAlignment="1" applyProtection="1">
      <alignment horizontal="right"/>
    </xf>
    <xf numFmtId="3" fontId="0" fillId="2" borderId="0" xfId="0" applyNumberFormat="1" applyFont="1" applyFill="1" applyProtection="1"/>
    <xf numFmtId="0" fontId="0" fillId="2" borderId="0" xfId="0" applyFont="1" applyFill="1"/>
    <xf numFmtId="0" fontId="0" fillId="2" borderId="0" xfId="0" applyFont="1" applyFill="1" applyAlignment="1">
      <alignment horizontal="left" indent="5"/>
    </xf>
    <xf numFmtId="0" fontId="0" fillId="2" borderId="0" xfId="0" applyFont="1" applyFill="1" applyAlignment="1">
      <alignment vertical="center" wrapText="1"/>
    </xf>
    <xf numFmtId="0" fontId="0" fillId="2" borderId="0" xfId="0" applyFill="1" applyAlignment="1">
      <alignment horizontal="left" vertical="top" wrapText="1"/>
    </xf>
    <xf numFmtId="0" fontId="0" fillId="0" borderId="0" xfId="0" applyAlignment="1">
      <alignment horizontal="left" vertical="top" wrapText="1"/>
    </xf>
    <xf numFmtId="0" fontId="4" fillId="2" borderId="0" xfId="2" applyFill="1" applyAlignment="1" applyProtection="1">
      <alignment horizontal="left" vertical="center"/>
    </xf>
    <xf numFmtId="0" fontId="0" fillId="2" borderId="0" xfId="0" applyFont="1" applyFill="1" applyAlignment="1">
      <alignment wrapText="1"/>
    </xf>
    <xf numFmtId="0" fontId="6" fillId="3" borderId="0" xfId="0" applyFont="1" applyFill="1" applyBorder="1" applyAlignment="1">
      <alignment horizontal="center" vertical="top" wrapText="1"/>
    </xf>
    <xf numFmtId="0" fontId="6" fillId="3" borderId="1" xfId="0" applyFont="1" applyFill="1" applyBorder="1" applyAlignment="1">
      <alignment horizontal="center" vertical="top" wrapText="1"/>
    </xf>
    <xf numFmtId="0" fontId="5" fillId="4" borderId="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3" borderId="2" xfId="0" applyFont="1" applyFill="1" applyBorder="1" applyAlignment="1">
      <alignment horizontal="center" vertical="top" wrapText="1"/>
    </xf>
    <xf numFmtId="0" fontId="5" fillId="4" borderId="2" xfId="0" applyFont="1" applyFill="1" applyBorder="1" applyAlignment="1">
      <alignment horizontal="center" vertical="center" wrapText="1"/>
    </xf>
    <xf numFmtId="164" fontId="5" fillId="5" borderId="2" xfId="0" applyNumberFormat="1" applyFont="1" applyFill="1" applyBorder="1" applyAlignment="1">
      <alignment horizontal="left" vertical="center" wrapText="1"/>
    </xf>
    <xf numFmtId="164" fontId="5" fillId="5" borderId="0" xfId="0" applyNumberFormat="1" applyFont="1" applyFill="1" applyBorder="1" applyAlignment="1">
      <alignment horizontal="left" vertical="center" wrapText="1"/>
    </xf>
    <xf numFmtId="164" fontId="5" fillId="6" borderId="2" xfId="0" applyNumberFormat="1" applyFont="1" applyFill="1" applyBorder="1" applyAlignment="1">
      <alignment horizontal="center" vertical="center" wrapText="1"/>
    </xf>
    <xf numFmtId="164" fontId="5" fillId="6" borderId="0" xfId="0" applyNumberFormat="1" applyFont="1" applyFill="1" applyBorder="1" applyAlignment="1">
      <alignment horizontal="center" vertical="center" wrapText="1"/>
    </xf>
    <xf numFmtId="0" fontId="4" fillId="2" borderId="0" xfId="2" applyFill="1" applyAlignment="1" applyProtection="1">
      <alignment vertical="center"/>
    </xf>
    <xf numFmtId="0" fontId="0" fillId="2" borderId="6" xfId="0" applyFill="1" applyBorder="1" applyAlignment="1">
      <alignment wrapText="1"/>
    </xf>
    <xf numFmtId="0" fontId="0" fillId="2" borderId="0" xfId="0"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 fillId="2" borderId="6" xfId="0" applyFont="1" applyFill="1" applyBorder="1" applyAlignment="1">
      <alignment wrapText="1"/>
    </xf>
    <xf numFmtId="0" fontId="2" fillId="2" borderId="0" xfId="0" applyFont="1" applyFill="1" applyBorder="1" applyAlignment="1">
      <alignment wrapText="1"/>
    </xf>
    <xf numFmtId="0" fontId="2" fillId="2" borderId="7" xfId="0" applyFont="1" applyFill="1" applyBorder="1" applyAlignment="1">
      <alignmen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2" borderId="4" xfId="0" applyFont="1" applyFill="1" applyBorder="1" applyAlignment="1">
      <alignment wrapText="1"/>
    </xf>
    <xf numFmtId="9" fontId="0" fillId="0" borderId="0" xfId="1" applyFont="1" applyFill="1" applyBorder="1" applyAlignment="1" applyProtection="1">
      <protection locked="0"/>
    </xf>
    <xf numFmtId="0" fontId="0" fillId="2" borderId="6" xfId="0" applyFill="1" applyBorder="1" applyAlignment="1">
      <alignment horizontal="left"/>
    </xf>
    <xf numFmtId="0" fontId="0" fillId="2" borderId="0" xfId="0" applyFill="1" applyBorder="1" applyAlignment="1">
      <alignment horizontal="left"/>
    </xf>
    <xf numFmtId="3" fontId="0" fillId="0" borderId="0" xfId="0" applyNumberFormat="1" applyFill="1" applyBorder="1" applyAlignment="1" applyProtection="1">
      <protection locked="0"/>
    </xf>
    <xf numFmtId="3" fontId="0" fillId="0" borderId="9" xfId="0" applyNumberFormat="1" applyFill="1" applyBorder="1" applyAlignment="1" applyProtection="1">
      <protection locked="0"/>
    </xf>
    <xf numFmtId="0" fontId="2" fillId="2" borderId="3" xfId="0" applyFont="1" applyFill="1" applyBorder="1" applyAlignment="1">
      <alignment wrapText="1"/>
    </xf>
    <xf numFmtId="0" fontId="2" fillId="2" borderId="5" xfId="0" applyFont="1" applyFill="1" applyBorder="1" applyAlignment="1">
      <alignment horizontal="left" wrapText="1"/>
    </xf>
    <xf numFmtId="0" fontId="4" fillId="2" borderId="0" xfId="2" applyFill="1" applyAlignment="1" applyProtection="1"/>
    <xf numFmtId="3" fontId="0" fillId="0" borderId="0" xfId="1" applyNumberFormat="1" applyFont="1" applyFill="1" applyBorder="1" applyAlignment="1" applyProtection="1">
      <protection locked="0"/>
    </xf>
    <xf numFmtId="3" fontId="0" fillId="0" borderId="7" xfId="1" applyNumberFormat="1" applyFont="1" applyFill="1" applyBorder="1" applyAlignment="1" applyProtection="1">
      <protection locked="0"/>
    </xf>
    <xf numFmtId="3" fontId="0" fillId="2" borderId="9" xfId="0" applyNumberFormat="1" applyFill="1" applyBorder="1" applyAlignment="1"/>
    <xf numFmtId="0" fontId="2" fillId="2" borderId="0"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7" xfId="0" applyFont="1" applyFill="1" applyBorder="1" applyAlignment="1">
      <alignment horizontal="center" wrapText="1"/>
    </xf>
    <xf numFmtId="0" fontId="6" fillId="3" borderId="0" xfId="0" applyFont="1" applyFill="1" applyBorder="1" applyAlignment="1" applyProtection="1">
      <alignment horizontal="center" vertical="top" wrapText="1"/>
    </xf>
    <xf numFmtId="0" fontId="6" fillId="3" borderId="22"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5" fillId="4" borderId="22" xfId="0" applyFont="1" applyFill="1" applyBorder="1" applyAlignment="1" applyProtection="1">
      <alignment horizontal="center" vertical="top" wrapText="1"/>
    </xf>
    <xf numFmtId="0" fontId="5" fillId="5" borderId="0" xfId="0" applyFont="1" applyFill="1" applyBorder="1" applyAlignment="1" applyProtection="1">
      <alignment horizontal="center" vertical="top" wrapText="1"/>
    </xf>
    <xf numFmtId="0" fontId="5" fillId="5" borderId="22" xfId="0" applyFont="1" applyFill="1" applyBorder="1" applyAlignment="1" applyProtection="1">
      <alignment horizontal="center" vertical="top" wrapText="1"/>
    </xf>
    <xf numFmtId="0" fontId="5" fillId="6" borderId="0" xfId="0" applyFont="1" applyFill="1" applyBorder="1" applyAlignment="1" applyProtection="1">
      <alignment horizontal="center" vertical="top" wrapText="1"/>
    </xf>
    <xf numFmtId="0" fontId="5" fillId="6" borderId="22" xfId="0" applyFont="1" applyFill="1" applyBorder="1" applyAlignment="1" applyProtection="1">
      <alignment horizontal="center" vertical="top" wrapText="1"/>
    </xf>
    <xf numFmtId="164" fontId="5" fillId="5" borderId="23" xfId="0" applyNumberFormat="1" applyFont="1" applyFill="1" applyBorder="1" applyAlignment="1" applyProtection="1">
      <alignment horizontal="left" vertical="top" wrapText="1"/>
    </xf>
    <xf numFmtId="164" fontId="5" fillId="5" borderId="0" xfId="0" applyNumberFormat="1" applyFont="1" applyFill="1" applyBorder="1" applyAlignment="1" applyProtection="1">
      <alignment horizontal="left" vertical="top" wrapText="1"/>
    </xf>
    <xf numFmtId="164" fontId="5" fillId="6" borderId="0" xfId="0" applyNumberFormat="1" applyFont="1" applyFill="1" applyBorder="1" applyAlignment="1" applyProtection="1">
      <alignment horizontal="left" vertical="top" wrapText="1"/>
    </xf>
    <xf numFmtId="0" fontId="10" fillId="2" borderId="14" xfId="0" applyFont="1" applyFill="1" applyBorder="1" applyAlignment="1" applyProtection="1">
      <alignment horizontal="center"/>
    </xf>
    <xf numFmtId="0" fontId="0" fillId="2" borderId="0" xfId="0" applyFont="1" applyFill="1" applyAlignment="1" applyProtection="1">
      <alignment wrapText="1"/>
    </xf>
    <xf numFmtId="0" fontId="9" fillId="2" borderId="11" xfId="0" applyFont="1" applyFill="1" applyBorder="1" applyAlignment="1" applyProtection="1">
      <alignment horizontal="left" vertical="top" wrapText="1" indent="2"/>
    </xf>
    <xf numFmtId="0" fontId="9" fillId="2" borderId="0" xfId="0" applyFont="1" applyFill="1" applyBorder="1" applyAlignment="1" applyProtection="1">
      <alignment horizontal="left" vertical="top" wrapText="1" indent="2"/>
    </xf>
  </cellXfs>
  <cellStyles count="3">
    <cellStyle name="Hyperlink" xfId="2" builtinId="8"/>
    <cellStyle name="Normal" xfId="0" builtinId="0"/>
    <cellStyle name="Percent" xfId="1" builtinId="5"/>
  </cellStyles>
  <dxfs count="7">
    <dxf>
      <fill>
        <patternFill>
          <bgColor rgb="FFFFFF00"/>
        </patternFill>
      </fill>
    </dxf>
    <dxf>
      <fill>
        <patternFill>
          <bgColor rgb="FFFFFF00"/>
        </patternFill>
      </fill>
    </dxf>
    <dxf>
      <font>
        <color theme="0" tint="-0.14996795556505021"/>
      </font>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FAE2B5"/>
      <color rgb="FFFFFD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ol.wa.gov/about/ftactivelists.html"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ol.wa.gov/forms/441753.pdf" TargetMode="External"/><Relationship Id="rId2" Type="http://schemas.openxmlformats.org/officeDocument/2006/relationships/hyperlink" Target="http://www.dol.wa.gov/about/ftactivelists.html"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hyperlink" Target="http://www.dol.wa.gov/forms/441006.pdf" TargetMode="External"/><Relationship Id="rId2" Type="http://schemas.openxmlformats.org/officeDocument/2006/relationships/hyperlink" Target="http://www.dol.wa.gov/about/ftactivelists.html" TargetMode="External"/><Relationship Id="rId1" Type="http://schemas.openxmlformats.org/officeDocument/2006/relationships/printerSettings" Target="../printerSettings/printerSettings5.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zoomScaleNormal="100" workbookViewId="0">
      <selection activeCell="R1" sqref="R1"/>
    </sheetView>
  </sheetViews>
  <sheetFormatPr defaultColWidth="9.140625" defaultRowHeight="15" x14ac:dyDescent="0.25"/>
  <cols>
    <col min="1" max="5" width="9.140625" style="1"/>
    <col min="6" max="6" width="9.140625" style="1" customWidth="1"/>
    <col min="7" max="16384" width="9.140625" style="1"/>
  </cols>
  <sheetData>
    <row r="1" spans="1:18" ht="18.75" x14ac:dyDescent="0.3">
      <c r="A1" s="5" t="s">
        <v>1</v>
      </c>
      <c r="R1" s="72" t="s">
        <v>104</v>
      </c>
    </row>
    <row r="3" spans="1:18" x14ac:dyDescent="0.25">
      <c r="A3" s="75" t="s">
        <v>102</v>
      </c>
      <c r="B3" s="75"/>
      <c r="C3" s="75"/>
      <c r="D3" s="75"/>
      <c r="E3" s="75"/>
      <c r="F3" s="75"/>
      <c r="G3" s="75"/>
      <c r="H3" s="75"/>
      <c r="I3" s="75"/>
      <c r="J3" s="75"/>
      <c r="K3" s="75"/>
      <c r="L3" s="75"/>
      <c r="M3" s="75"/>
    </row>
    <row r="4" spans="1:18" x14ac:dyDescent="0.25">
      <c r="A4" s="75"/>
      <c r="B4" s="75"/>
      <c r="C4" s="75"/>
      <c r="D4" s="75"/>
      <c r="E4" s="75"/>
      <c r="F4" s="75"/>
      <c r="G4" s="75"/>
      <c r="H4" s="75"/>
      <c r="I4" s="75"/>
      <c r="J4" s="75"/>
      <c r="K4" s="75"/>
      <c r="L4" s="75"/>
      <c r="M4" s="75"/>
    </row>
    <row r="5" spans="1:18" x14ac:dyDescent="0.25">
      <c r="A5" s="75"/>
      <c r="B5" s="75"/>
      <c r="C5" s="75"/>
      <c r="D5" s="75"/>
      <c r="E5" s="75"/>
      <c r="F5" s="75"/>
      <c r="G5" s="75"/>
      <c r="H5" s="75"/>
      <c r="I5" s="75"/>
      <c r="J5" s="75"/>
      <c r="K5" s="75"/>
      <c r="L5" s="75"/>
      <c r="M5" s="75"/>
    </row>
    <row r="6" spans="1:18" x14ac:dyDescent="0.25">
      <c r="A6" s="75"/>
      <c r="B6" s="75"/>
      <c r="C6" s="75"/>
      <c r="D6" s="75"/>
      <c r="E6" s="75"/>
      <c r="F6" s="75"/>
      <c r="G6" s="75"/>
      <c r="H6" s="75"/>
      <c r="I6" s="75"/>
      <c r="J6" s="75"/>
      <c r="K6" s="75"/>
      <c r="L6" s="75"/>
      <c r="M6" s="75"/>
    </row>
    <row r="7" spans="1:18" x14ac:dyDescent="0.25">
      <c r="A7" s="75"/>
      <c r="B7" s="75"/>
      <c r="C7" s="75"/>
      <c r="D7" s="75"/>
      <c r="E7" s="75"/>
      <c r="F7" s="75"/>
      <c r="G7" s="75"/>
      <c r="H7" s="75"/>
      <c r="I7" s="75"/>
      <c r="J7" s="75"/>
      <c r="K7" s="75"/>
      <c r="L7" s="75"/>
      <c r="M7" s="75"/>
    </row>
    <row r="8" spans="1:18" x14ac:dyDescent="0.25">
      <c r="A8" s="7" t="s">
        <v>8</v>
      </c>
      <c r="B8" s="35"/>
      <c r="C8" s="35"/>
      <c r="D8" s="35"/>
      <c r="E8" s="35"/>
      <c r="F8" s="35"/>
      <c r="G8" s="35"/>
      <c r="H8" s="35"/>
      <c r="I8" s="35"/>
      <c r="J8" s="35"/>
      <c r="K8" s="35"/>
      <c r="L8" s="35"/>
      <c r="M8" s="35"/>
    </row>
    <row r="9" spans="1:18" x14ac:dyDescent="0.25">
      <c r="A9" s="35"/>
      <c r="B9" s="35"/>
      <c r="C9" s="35"/>
      <c r="D9" s="35"/>
      <c r="E9" s="35"/>
      <c r="F9" s="35"/>
      <c r="G9" s="35"/>
      <c r="H9" s="35"/>
      <c r="I9" s="35"/>
      <c r="J9" s="35"/>
      <c r="K9" s="35"/>
      <c r="L9" s="35"/>
      <c r="M9" s="35"/>
    </row>
    <row r="10" spans="1:18" ht="14.45" customHeight="1" x14ac:dyDescent="0.25">
      <c r="A10" s="75" t="s">
        <v>87</v>
      </c>
      <c r="B10" s="75"/>
      <c r="C10" s="75"/>
      <c r="D10" s="75"/>
      <c r="E10" s="75"/>
      <c r="F10" s="75"/>
      <c r="G10" s="75"/>
      <c r="H10" s="75"/>
      <c r="I10" s="75"/>
      <c r="J10" s="75"/>
      <c r="K10" s="75"/>
      <c r="L10" s="75"/>
      <c r="M10" s="75"/>
    </row>
    <row r="11" spans="1:18" x14ac:dyDescent="0.25">
      <c r="A11" s="75"/>
      <c r="B11" s="75"/>
      <c r="C11" s="75"/>
      <c r="D11" s="75"/>
      <c r="E11" s="75"/>
      <c r="F11" s="75"/>
      <c r="G11" s="75"/>
      <c r="H11" s="75"/>
      <c r="I11" s="75"/>
      <c r="J11" s="75"/>
      <c r="K11" s="75"/>
      <c r="L11" s="75"/>
      <c r="M11" s="75"/>
    </row>
    <row r="12" spans="1:18" x14ac:dyDescent="0.25">
      <c r="A12" s="75"/>
      <c r="B12" s="75"/>
      <c r="C12" s="75"/>
      <c r="D12" s="75"/>
      <c r="E12" s="75"/>
      <c r="F12" s="75"/>
      <c r="G12" s="75"/>
      <c r="H12" s="75"/>
      <c r="I12" s="75"/>
      <c r="J12" s="75"/>
      <c r="K12" s="75"/>
      <c r="L12" s="75"/>
      <c r="M12" s="75"/>
    </row>
    <row r="13" spans="1:18" x14ac:dyDescent="0.25">
      <c r="A13" s="75"/>
      <c r="B13" s="75"/>
      <c r="C13" s="75"/>
      <c r="D13" s="75"/>
      <c r="E13" s="75"/>
      <c r="F13" s="75"/>
      <c r="G13" s="75"/>
      <c r="H13" s="75"/>
      <c r="I13" s="75"/>
      <c r="J13" s="75"/>
      <c r="K13" s="75"/>
      <c r="L13" s="75"/>
      <c r="M13" s="75"/>
    </row>
    <row r="14" spans="1:18" ht="25.5" customHeight="1" x14ac:dyDescent="0.25">
      <c r="A14" s="75"/>
      <c r="B14" s="75"/>
      <c r="C14" s="75"/>
      <c r="D14" s="75"/>
      <c r="E14" s="75"/>
      <c r="F14" s="75"/>
      <c r="G14" s="75"/>
      <c r="H14" s="75"/>
      <c r="I14" s="75"/>
      <c r="J14" s="75"/>
      <c r="K14" s="75"/>
      <c r="L14" s="75"/>
      <c r="M14" s="75"/>
    </row>
    <row r="16" spans="1:18" x14ac:dyDescent="0.25">
      <c r="A16" s="75" t="s">
        <v>103</v>
      </c>
      <c r="B16" s="76"/>
      <c r="C16" s="76"/>
      <c r="D16" s="76"/>
      <c r="E16" s="76"/>
      <c r="F16" s="76"/>
      <c r="G16" s="76"/>
      <c r="H16" s="76"/>
      <c r="I16" s="76"/>
      <c r="J16" s="76"/>
      <c r="K16" s="76"/>
      <c r="L16" s="76"/>
      <c r="M16" s="76"/>
    </row>
    <row r="17" spans="1:13" x14ac:dyDescent="0.25">
      <c r="A17" s="76"/>
      <c r="B17" s="76"/>
      <c r="C17" s="76"/>
      <c r="D17" s="76"/>
      <c r="E17" s="76"/>
      <c r="F17" s="76"/>
      <c r="G17" s="76"/>
      <c r="H17" s="76"/>
      <c r="I17" s="76"/>
      <c r="J17" s="76"/>
      <c r="K17" s="76"/>
      <c r="L17" s="76"/>
      <c r="M17" s="76"/>
    </row>
    <row r="18" spans="1:13" x14ac:dyDescent="0.25">
      <c r="A18" s="76"/>
      <c r="B18" s="76"/>
      <c r="C18" s="76"/>
      <c r="D18" s="76"/>
      <c r="E18" s="76"/>
      <c r="F18" s="76"/>
      <c r="G18" s="76"/>
      <c r="H18" s="76"/>
      <c r="I18" s="76"/>
      <c r="J18" s="76"/>
      <c r="K18" s="76"/>
      <c r="L18" s="76"/>
      <c r="M18" s="76"/>
    </row>
    <row r="19" spans="1:13" x14ac:dyDescent="0.25">
      <c r="A19" s="76"/>
      <c r="B19" s="76"/>
      <c r="C19" s="76"/>
      <c r="D19" s="76"/>
      <c r="E19" s="76"/>
      <c r="F19" s="76"/>
      <c r="G19" s="76"/>
      <c r="H19" s="76"/>
      <c r="I19" s="76"/>
      <c r="J19" s="76"/>
      <c r="K19" s="76"/>
      <c r="L19" s="76"/>
      <c r="M19" s="76"/>
    </row>
    <row r="20" spans="1:13" x14ac:dyDescent="0.25">
      <c r="A20" s="76"/>
      <c r="B20" s="76"/>
      <c r="C20" s="76"/>
      <c r="D20" s="76"/>
      <c r="E20" s="76"/>
      <c r="F20" s="76"/>
      <c r="G20" s="76"/>
      <c r="H20" s="76"/>
      <c r="I20" s="76"/>
      <c r="J20" s="76"/>
      <c r="K20" s="76"/>
      <c r="L20" s="76"/>
      <c r="M20" s="76"/>
    </row>
    <row r="21" spans="1:13" x14ac:dyDescent="0.25">
      <c r="A21" s="76"/>
      <c r="B21" s="76"/>
      <c r="C21" s="76"/>
      <c r="D21" s="76"/>
      <c r="E21" s="76"/>
      <c r="F21" s="76"/>
      <c r="G21" s="76"/>
      <c r="H21" s="76"/>
      <c r="I21" s="76"/>
      <c r="J21" s="76"/>
      <c r="K21" s="76"/>
      <c r="L21" s="76"/>
      <c r="M21" s="76"/>
    </row>
    <row r="22" spans="1:13" x14ac:dyDescent="0.25">
      <c r="A22" s="76"/>
      <c r="B22" s="76"/>
      <c r="C22" s="76"/>
      <c r="D22" s="76"/>
      <c r="E22" s="76"/>
      <c r="F22" s="76"/>
      <c r="G22" s="76"/>
      <c r="H22" s="76"/>
      <c r="I22" s="76"/>
      <c r="J22" s="76"/>
      <c r="K22" s="76"/>
      <c r="L22" s="76"/>
      <c r="M22" s="76"/>
    </row>
    <row r="23" spans="1:13" x14ac:dyDescent="0.25">
      <c r="A23" s="66" t="str">
        <f>HYPERLINK("https://ecology.wa.gov/Asset-Collections/Doc-Assets/Climate-change/Tracking-carbon-pollution/TransportationfuelsupplierTool")</f>
        <v>https://ecology.wa.gov/Asset-Collections/Doc-Assets/Climate-change/Tracking-carbon-pollution/TransportationfuelsupplierTool</v>
      </c>
      <c r="B23" s="35"/>
      <c r="C23" s="35"/>
      <c r="D23" s="35"/>
      <c r="E23" s="35"/>
      <c r="F23" s="35"/>
      <c r="G23" s="35"/>
      <c r="H23" s="35"/>
      <c r="I23" s="35"/>
      <c r="J23" s="35"/>
      <c r="K23" s="35"/>
      <c r="L23" s="35"/>
      <c r="M23" s="35"/>
    </row>
    <row r="24" spans="1:13" x14ac:dyDescent="0.25">
      <c r="A24" s="64"/>
      <c r="B24" s="64"/>
      <c r="C24" s="64"/>
      <c r="D24" s="64"/>
      <c r="E24" s="64"/>
      <c r="F24" s="64"/>
      <c r="G24" s="64"/>
      <c r="H24" s="64"/>
      <c r="I24" s="64"/>
      <c r="J24" s="64"/>
      <c r="K24" s="64"/>
      <c r="L24" s="64"/>
      <c r="M24" s="64"/>
    </row>
    <row r="25" spans="1:13" x14ac:dyDescent="0.25">
      <c r="A25" s="4" t="s">
        <v>2</v>
      </c>
    </row>
    <row r="26" spans="1:13" ht="24" customHeight="1" x14ac:dyDescent="0.25">
      <c r="A26" s="77" t="s">
        <v>3</v>
      </c>
      <c r="B26" s="77"/>
      <c r="C26" s="77"/>
      <c r="D26" s="77"/>
      <c r="E26" s="77"/>
      <c r="F26" s="77"/>
      <c r="G26" s="77"/>
      <c r="H26" s="77"/>
      <c r="I26" s="77"/>
      <c r="J26" s="77"/>
      <c r="K26" s="77"/>
      <c r="L26" s="77"/>
      <c r="M26" s="77"/>
    </row>
    <row r="27" spans="1:13" x14ac:dyDescent="0.25">
      <c r="A27" s="1" t="s">
        <v>83</v>
      </c>
      <c r="C27" s="67"/>
    </row>
    <row r="29" spans="1:13" x14ac:dyDescent="0.25">
      <c r="A29" s="4" t="s">
        <v>5</v>
      </c>
    </row>
    <row r="30" spans="1:13" ht="24" customHeight="1" x14ac:dyDescent="0.25">
      <c r="A30" s="77" t="s">
        <v>4</v>
      </c>
      <c r="B30" s="77"/>
      <c r="C30" s="77"/>
      <c r="D30" s="77"/>
      <c r="E30" s="77"/>
      <c r="F30" s="77"/>
      <c r="G30" s="77"/>
      <c r="H30" s="77"/>
      <c r="I30" s="77"/>
      <c r="J30" s="77"/>
      <c r="K30" s="77"/>
      <c r="L30" s="77"/>
      <c r="M30" s="77"/>
    </row>
    <row r="31" spans="1:13" x14ac:dyDescent="0.25">
      <c r="A31" s="1" t="s">
        <v>84</v>
      </c>
      <c r="B31" s="67"/>
    </row>
    <row r="33" spans="1:13" x14ac:dyDescent="0.25">
      <c r="A33" s="4" t="s">
        <v>6</v>
      </c>
    </row>
    <row r="34" spans="1:13" ht="24" customHeight="1" x14ac:dyDescent="0.25">
      <c r="A34" s="77" t="s">
        <v>86</v>
      </c>
      <c r="B34" s="77"/>
      <c r="C34" s="77"/>
      <c r="D34" s="77"/>
      <c r="E34" s="77"/>
      <c r="F34" s="77"/>
      <c r="G34" s="77"/>
      <c r="H34" s="77"/>
      <c r="I34" s="77"/>
      <c r="J34" s="77"/>
      <c r="K34" s="77"/>
      <c r="L34" s="77"/>
      <c r="M34" s="77"/>
    </row>
    <row r="36" spans="1:13" x14ac:dyDescent="0.25">
      <c r="A36" s="4" t="s">
        <v>7</v>
      </c>
    </row>
    <row r="37" spans="1:13" x14ac:dyDescent="0.25">
      <c r="A37" s="74" t="s">
        <v>105</v>
      </c>
      <c r="B37" s="74"/>
      <c r="C37" s="74"/>
      <c r="D37" s="74"/>
      <c r="E37" s="74"/>
      <c r="F37" s="74"/>
      <c r="G37" s="74"/>
      <c r="H37" s="74"/>
      <c r="I37" s="74"/>
      <c r="J37" s="74"/>
      <c r="K37" s="74"/>
      <c r="L37" s="74"/>
      <c r="M37" s="74"/>
    </row>
    <row r="38" spans="1:13" x14ac:dyDescent="0.25">
      <c r="A38" s="74"/>
      <c r="B38" s="74"/>
      <c r="C38" s="74"/>
      <c r="D38" s="74"/>
      <c r="E38" s="74"/>
      <c r="F38" s="74"/>
      <c r="G38" s="74"/>
      <c r="H38" s="74"/>
      <c r="I38" s="74"/>
      <c r="J38" s="74"/>
      <c r="K38" s="74"/>
      <c r="L38" s="74"/>
      <c r="M38" s="74"/>
    </row>
    <row r="39" spans="1:13" x14ac:dyDescent="0.25">
      <c r="A39" s="74"/>
      <c r="B39" s="74"/>
      <c r="C39" s="74"/>
      <c r="D39" s="74"/>
      <c r="E39" s="74"/>
      <c r="F39" s="74"/>
      <c r="G39" s="74"/>
      <c r="H39" s="74"/>
      <c r="I39" s="74"/>
      <c r="J39" s="74"/>
      <c r="K39" s="74"/>
      <c r="L39" s="74"/>
      <c r="M39" s="74"/>
    </row>
    <row r="40" spans="1:13" ht="15.75" customHeight="1" x14ac:dyDescent="0.25">
      <c r="A40" s="79" t="s">
        <v>9</v>
      </c>
      <c r="B40" s="79"/>
      <c r="C40" s="80"/>
      <c r="D40" s="87" t="s">
        <v>89</v>
      </c>
      <c r="E40" s="79"/>
      <c r="F40" s="79"/>
    </row>
    <row r="41" spans="1:13" x14ac:dyDescent="0.25">
      <c r="A41" s="81" t="s">
        <v>11</v>
      </c>
      <c r="B41" s="81"/>
      <c r="C41" s="82"/>
      <c r="D41" s="88" t="s">
        <v>88</v>
      </c>
      <c r="E41" s="81"/>
      <c r="F41" s="81"/>
    </row>
    <row r="42" spans="1:13" ht="65.25" customHeight="1" x14ac:dyDescent="0.25">
      <c r="A42" s="83" t="s">
        <v>12</v>
      </c>
      <c r="B42" s="83"/>
      <c r="C42" s="84"/>
      <c r="D42" s="89" t="s">
        <v>100</v>
      </c>
      <c r="E42" s="90"/>
      <c r="F42" s="90"/>
    </row>
    <row r="43" spans="1:13" ht="33.6" customHeight="1" x14ac:dyDescent="0.25">
      <c r="A43" s="85" t="s">
        <v>13</v>
      </c>
      <c r="B43" s="85"/>
      <c r="C43" s="86"/>
      <c r="D43" s="91" t="s">
        <v>99</v>
      </c>
      <c r="E43" s="92"/>
      <c r="F43" s="92"/>
    </row>
    <row r="45" spans="1:13" x14ac:dyDescent="0.25">
      <c r="A45" s="1" t="s">
        <v>85</v>
      </c>
    </row>
    <row r="46" spans="1:13" x14ac:dyDescent="0.25">
      <c r="A46" s="65" t="str">
        <f>HYPERLINK("https://ecology.wa.gov/Air-Climate/Climate-change/Carbon-reduction-targets/Facility-greenhouse-gas-reports/Transportation-fuel-supplier-reports")</f>
        <v>https://ecology.wa.gov/Air-Climate/Climate-change/Carbon-reduction-targets/Facility-greenhouse-gas-reports/Transportation-fuel-supplier-reports</v>
      </c>
    </row>
    <row r="48" spans="1:13" x14ac:dyDescent="0.25">
      <c r="A48" s="78" t="s">
        <v>108</v>
      </c>
      <c r="B48" s="78"/>
      <c r="C48" s="78"/>
      <c r="D48" s="78"/>
      <c r="E48" s="78"/>
      <c r="F48" s="78"/>
      <c r="G48" s="78"/>
      <c r="H48" s="78"/>
      <c r="I48" s="78"/>
      <c r="J48" s="78"/>
      <c r="K48" s="78"/>
      <c r="L48" s="78"/>
      <c r="M48" s="78"/>
    </row>
    <row r="49" spans="1:13" ht="31.15" customHeight="1" x14ac:dyDescent="0.25">
      <c r="A49" s="78"/>
      <c r="B49" s="78"/>
      <c r="C49" s="78"/>
      <c r="D49" s="78"/>
      <c r="E49" s="78"/>
      <c r="F49" s="78"/>
      <c r="G49" s="78"/>
      <c r="H49" s="78"/>
      <c r="I49" s="78"/>
      <c r="J49" s="78"/>
      <c r="K49" s="78"/>
      <c r="L49" s="78"/>
      <c r="M49" s="78"/>
    </row>
  </sheetData>
  <customSheetViews>
    <customSheetView guid="{B28E22CC-6F0D-4211-AF8B-5C33BB921C93}" showPageBreaks="1" printArea="1" topLeftCell="A4">
      <selection activeCell="I8" sqref="I8"/>
      <pageMargins left="0.7" right="0.7" top="0.75" bottom="0.75" header="0.3" footer="0.3"/>
      <pageSetup scale="65" orientation="portrait" r:id="rId1"/>
    </customSheetView>
  </customSheetViews>
  <mergeCells count="16">
    <mergeCell ref="A48:M49"/>
    <mergeCell ref="A40:C40"/>
    <mergeCell ref="A41:C41"/>
    <mergeCell ref="A42:C42"/>
    <mergeCell ref="A43:C43"/>
    <mergeCell ref="D40:F40"/>
    <mergeCell ref="D41:F41"/>
    <mergeCell ref="D42:F42"/>
    <mergeCell ref="D43:F43"/>
    <mergeCell ref="A37:M39"/>
    <mergeCell ref="A3:M7"/>
    <mergeCell ref="A10:M14"/>
    <mergeCell ref="A16:M22"/>
    <mergeCell ref="A26:M26"/>
    <mergeCell ref="A30:M30"/>
    <mergeCell ref="A34:M34"/>
  </mergeCells>
  <hyperlinks>
    <hyperlink ref="A26" location="'On-Road Fuels'!A1" display="Enter the quantity of applicable on-road fuels supplied or imported in Washington during the calendar year. "/>
    <hyperlink ref="A30" location="'Aircraft Fuels'!A1" display="Enter the quantity of applicable aircraft fuels distributed in Washington during the calendar year. "/>
    <hyperlink ref="A34" location="'CO2 Emissions'!A1" display="Compare the total CO2 emissions per year resulting from the complete combustion or oxidation of the fuels you supply in Washington to the reporting threshold."/>
    <hyperlink ref="A8" r:id="rId2"/>
  </hyperlinks>
  <pageMargins left="0.7" right="0.7" top="0.75" bottom="0.75" header="0.3" footer="0.3"/>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zoomScaleNormal="100" workbookViewId="0">
      <selection activeCell="C20" sqref="C20:D20"/>
    </sheetView>
  </sheetViews>
  <sheetFormatPr defaultColWidth="9.140625" defaultRowHeight="15" x14ac:dyDescent="0.25"/>
  <cols>
    <col min="1" max="14" width="9.140625" style="1"/>
    <col min="15" max="15" width="9.28515625" style="1" customWidth="1"/>
    <col min="16" max="18" width="9.140625" style="1"/>
    <col min="19" max="19" width="8.42578125" style="1" bestFit="1" customWidth="1"/>
    <col min="20" max="26" width="9.140625" style="1"/>
    <col min="27" max="27" width="0" style="1" hidden="1" customWidth="1"/>
    <col min="28" max="16384" width="9.140625" style="1"/>
  </cols>
  <sheetData>
    <row r="1" spans="1:13" ht="18.75" x14ac:dyDescent="0.3">
      <c r="A1" s="5" t="s">
        <v>0</v>
      </c>
    </row>
    <row r="2" spans="1:13" x14ac:dyDescent="0.25">
      <c r="A2" s="1" t="s">
        <v>15</v>
      </c>
    </row>
    <row r="4" spans="1:13" x14ac:dyDescent="0.25">
      <c r="A4" s="4" t="s">
        <v>2</v>
      </c>
    </row>
    <row r="5" spans="1:13" x14ac:dyDescent="0.25">
      <c r="A5" s="1" t="s">
        <v>96</v>
      </c>
    </row>
    <row r="6" spans="1:13" x14ac:dyDescent="0.25">
      <c r="A6" s="1" t="s">
        <v>97</v>
      </c>
    </row>
    <row r="7" spans="1:13" ht="24" customHeight="1" x14ac:dyDescent="0.25">
      <c r="A7" s="77" t="s">
        <v>14</v>
      </c>
      <c r="B7" s="77"/>
      <c r="C7" s="77"/>
      <c r="D7" s="77"/>
      <c r="E7" s="77"/>
      <c r="F7" s="77"/>
      <c r="G7" s="77"/>
      <c r="H7" s="77"/>
      <c r="I7" s="77"/>
      <c r="J7" s="77"/>
      <c r="K7" s="77"/>
      <c r="L7" s="77"/>
      <c r="M7" s="77"/>
    </row>
    <row r="9" spans="1:13" x14ac:dyDescent="0.25">
      <c r="A9" s="4" t="s">
        <v>5</v>
      </c>
    </row>
    <row r="10" spans="1:13" x14ac:dyDescent="0.25">
      <c r="A10" s="1" t="s">
        <v>95</v>
      </c>
    </row>
    <row r="11" spans="1:13" x14ac:dyDescent="0.25">
      <c r="A11" s="8" t="s">
        <v>24</v>
      </c>
    </row>
    <row r="12" spans="1:13" x14ac:dyDescent="0.25">
      <c r="A12" s="8" t="s">
        <v>25</v>
      </c>
      <c r="B12" s="8"/>
      <c r="C12" s="8"/>
      <c r="D12" s="8"/>
      <c r="E12" s="8"/>
      <c r="F12" s="8"/>
      <c r="G12" s="8"/>
      <c r="H12" s="8"/>
      <c r="I12" s="8"/>
      <c r="J12" s="8"/>
      <c r="K12" s="8"/>
      <c r="L12" s="8"/>
      <c r="M12" s="8"/>
    </row>
    <row r="13" spans="1:13" x14ac:dyDescent="0.25">
      <c r="A13" s="8" t="s">
        <v>101</v>
      </c>
    </row>
    <row r="14" spans="1:13" s="17" customFormat="1" x14ac:dyDescent="0.25">
      <c r="A14" s="73" t="s">
        <v>106</v>
      </c>
      <c r="B14" s="16"/>
      <c r="C14" s="16"/>
      <c r="D14" s="16"/>
      <c r="E14" s="16"/>
      <c r="F14" s="16"/>
      <c r="G14" s="16"/>
      <c r="H14" s="16"/>
      <c r="I14" s="16"/>
      <c r="J14" s="16"/>
      <c r="K14" s="16"/>
      <c r="L14" s="16"/>
      <c r="M14" s="16"/>
    </row>
    <row r="15" spans="1:13" x14ac:dyDescent="0.25">
      <c r="A15" s="14" t="s">
        <v>80</v>
      </c>
      <c r="B15" s="15"/>
      <c r="C15" s="15"/>
      <c r="D15" s="15"/>
      <c r="E15" s="15"/>
      <c r="F15" s="15"/>
      <c r="G15" s="15"/>
      <c r="H15" s="15"/>
      <c r="I15" s="15"/>
      <c r="J15" s="15"/>
      <c r="K15" s="15"/>
      <c r="L15" s="15"/>
      <c r="M15" s="15"/>
    </row>
    <row r="16" spans="1:13" ht="24" customHeight="1" x14ac:dyDescent="0.25">
      <c r="A16" s="73" t="s">
        <v>26</v>
      </c>
      <c r="D16" s="113" t="s">
        <v>16</v>
      </c>
      <c r="E16" s="113"/>
      <c r="F16" s="113"/>
      <c r="G16" s="113"/>
      <c r="H16" s="113"/>
    </row>
    <row r="17" spans="1:27" x14ac:dyDescent="0.25">
      <c r="B17" s="6"/>
    </row>
    <row r="19" spans="1:27" s="2" customFormat="1" ht="30" customHeight="1" x14ac:dyDescent="0.25">
      <c r="A19" s="111" t="s">
        <v>28</v>
      </c>
      <c r="B19" s="105"/>
      <c r="C19" s="104" t="s">
        <v>27</v>
      </c>
      <c r="D19" s="104"/>
      <c r="E19" s="104"/>
      <c r="F19" s="112"/>
      <c r="I19" s="103" t="s">
        <v>31</v>
      </c>
      <c r="J19" s="104"/>
      <c r="K19" s="104"/>
      <c r="L19" s="105" t="s">
        <v>34</v>
      </c>
      <c r="M19" s="105"/>
      <c r="N19" s="105" t="s">
        <v>32</v>
      </c>
      <c r="O19" s="105"/>
      <c r="P19" s="18" t="s">
        <v>35</v>
      </c>
      <c r="Q19" s="18" t="s">
        <v>33</v>
      </c>
      <c r="R19" s="18" t="s">
        <v>36</v>
      </c>
      <c r="S19" s="19" t="s">
        <v>37</v>
      </c>
      <c r="T19" s="3"/>
    </row>
    <row r="20" spans="1:27" ht="15" customHeight="1" x14ac:dyDescent="0.25">
      <c r="A20" s="9" t="s">
        <v>17</v>
      </c>
      <c r="B20" s="10"/>
      <c r="C20" s="109"/>
      <c r="D20" s="109"/>
      <c r="E20" s="20"/>
      <c r="F20" s="21"/>
      <c r="I20" s="107" t="s">
        <v>29</v>
      </c>
      <c r="J20" s="108"/>
      <c r="K20" s="108"/>
      <c r="L20" s="109"/>
      <c r="M20" s="109"/>
      <c r="N20" s="106">
        <v>0.1</v>
      </c>
      <c r="O20" s="106"/>
      <c r="P20" s="60" t="str">
        <f>IF($L20&gt;0,$L20*(1-$N20),"")</f>
        <v/>
      </c>
      <c r="Q20" s="60" t="str">
        <f>IF($L20&gt;0,$L20*$N20,"")</f>
        <v/>
      </c>
      <c r="R20" s="10" t="s">
        <v>38</v>
      </c>
      <c r="S20" s="11" t="s">
        <v>38</v>
      </c>
      <c r="AA20" s="1" t="e">
        <f>#REF!</f>
        <v>#REF!</v>
      </c>
    </row>
    <row r="21" spans="1:27" x14ac:dyDescent="0.25">
      <c r="A21" s="9" t="s">
        <v>18</v>
      </c>
      <c r="B21" s="10"/>
      <c r="C21" s="109"/>
      <c r="D21" s="109"/>
      <c r="E21" s="20"/>
      <c r="F21" s="21"/>
      <c r="I21" s="107" t="s">
        <v>30</v>
      </c>
      <c r="J21" s="108"/>
      <c r="K21" s="108"/>
      <c r="L21" s="109"/>
      <c r="M21" s="109"/>
      <c r="N21" s="106">
        <v>0.85</v>
      </c>
      <c r="O21" s="106"/>
      <c r="P21" s="10" t="s">
        <v>38</v>
      </c>
      <c r="Q21" s="10" t="s">
        <v>38</v>
      </c>
      <c r="R21" s="60" t="str">
        <f>IF($L21&gt;0,$L21*(1-$N21),"")</f>
        <v/>
      </c>
      <c r="S21" s="61" t="str">
        <f>IF($L21&gt;0,$L21*$N21,"")</f>
        <v/>
      </c>
    </row>
    <row r="22" spans="1:27" x14ac:dyDescent="0.25">
      <c r="A22" s="9" t="s">
        <v>19</v>
      </c>
      <c r="B22" s="10"/>
      <c r="C22" s="109"/>
      <c r="D22" s="109"/>
      <c r="E22" s="20"/>
      <c r="F22" s="21"/>
      <c r="I22" s="9"/>
      <c r="J22" s="10"/>
      <c r="K22" s="10"/>
      <c r="L22" s="10"/>
      <c r="M22" s="10"/>
      <c r="N22" s="10"/>
      <c r="O22" s="10"/>
      <c r="P22" s="10"/>
      <c r="Q22" s="10"/>
      <c r="R22" s="10"/>
      <c r="S22" s="11"/>
      <c r="AA22" s="1" t="e">
        <f>#REF!</f>
        <v>#REF!</v>
      </c>
    </row>
    <row r="23" spans="1:27" x14ac:dyDescent="0.25">
      <c r="A23" s="9" t="s">
        <v>20</v>
      </c>
      <c r="B23" s="10"/>
      <c r="C23" s="109"/>
      <c r="D23" s="109"/>
      <c r="E23" s="20"/>
      <c r="F23" s="21"/>
      <c r="I23" s="9" t="s">
        <v>77</v>
      </c>
      <c r="J23" s="10"/>
      <c r="K23" s="10"/>
      <c r="L23" s="10"/>
      <c r="M23" s="10"/>
      <c r="N23" s="10"/>
      <c r="O23" s="10"/>
      <c r="P23" s="10"/>
      <c r="Q23" s="10"/>
      <c r="R23" s="10"/>
      <c r="S23" s="11"/>
    </row>
    <row r="24" spans="1:27" x14ac:dyDescent="0.25">
      <c r="A24" s="9" t="s">
        <v>66</v>
      </c>
      <c r="B24" s="10"/>
      <c r="C24" s="109"/>
      <c r="D24" s="109"/>
      <c r="E24" s="20"/>
      <c r="F24" s="21"/>
      <c r="I24" s="100" t="s">
        <v>43</v>
      </c>
      <c r="J24" s="101"/>
      <c r="K24" s="101"/>
      <c r="L24" s="101"/>
      <c r="M24" s="101"/>
      <c r="N24" s="101"/>
      <c r="O24" s="101"/>
      <c r="P24" s="101"/>
      <c r="Q24" s="101"/>
      <c r="R24" s="101"/>
      <c r="S24" s="102"/>
    </row>
    <row r="25" spans="1:27" x14ac:dyDescent="0.25">
      <c r="A25" s="9" t="s">
        <v>67</v>
      </c>
      <c r="B25" s="10"/>
      <c r="C25" s="109"/>
      <c r="D25" s="109"/>
      <c r="E25" s="20"/>
      <c r="F25" s="21"/>
      <c r="I25" s="94" t="s">
        <v>39</v>
      </c>
      <c r="J25" s="95"/>
      <c r="K25" s="95"/>
      <c r="L25" s="95"/>
      <c r="M25" s="95"/>
      <c r="N25" s="95"/>
      <c r="O25" s="95"/>
      <c r="P25" s="95"/>
      <c r="Q25" s="95"/>
      <c r="R25" s="95"/>
      <c r="S25" s="96"/>
    </row>
    <row r="26" spans="1:27" ht="15" customHeight="1" x14ac:dyDescent="0.25">
      <c r="A26" s="12" t="s">
        <v>71</v>
      </c>
      <c r="B26" s="13"/>
      <c r="C26" s="110"/>
      <c r="D26" s="110"/>
      <c r="E26" s="22"/>
      <c r="F26" s="23"/>
      <c r="I26" s="94"/>
      <c r="J26" s="95"/>
      <c r="K26" s="95"/>
      <c r="L26" s="95"/>
      <c r="M26" s="95"/>
      <c r="N26" s="95"/>
      <c r="O26" s="95"/>
      <c r="P26" s="95"/>
      <c r="Q26" s="95"/>
      <c r="R26" s="95"/>
      <c r="S26" s="96"/>
    </row>
    <row r="27" spans="1:27" ht="15" customHeight="1" x14ac:dyDescent="0.25">
      <c r="A27" s="37" t="s">
        <v>72</v>
      </c>
      <c r="B27" s="10"/>
      <c r="C27" s="26"/>
      <c r="D27" s="26"/>
      <c r="E27" s="20"/>
      <c r="F27" s="20"/>
      <c r="I27" s="97"/>
      <c r="J27" s="98"/>
      <c r="K27" s="98"/>
      <c r="L27" s="98"/>
      <c r="M27" s="98"/>
      <c r="N27" s="98"/>
      <c r="O27" s="98"/>
      <c r="P27" s="98"/>
      <c r="Q27" s="98"/>
      <c r="R27" s="98"/>
      <c r="S27" s="99"/>
    </row>
    <row r="28" spans="1:27" x14ac:dyDescent="0.25">
      <c r="A28" s="4" t="s">
        <v>78</v>
      </c>
    </row>
    <row r="29" spans="1:27" x14ac:dyDescent="0.25">
      <c r="I29" s="24"/>
      <c r="J29" s="24"/>
      <c r="K29" s="24"/>
      <c r="L29" s="24"/>
      <c r="M29" s="24"/>
      <c r="N29" s="24"/>
      <c r="O29" s="24"/>
      <c r="P29" s="24"/>
      <c r="Q29" s="24"/>
      <c r="R29" s="24"/>
      <c r="S29" s="24"/>
    </row>
    <row r="30" spans="1:27" x14ac:dyDescent="0.25">
      <c r="A30" s="4" t="s">
        <v>6</v>
      </c>
    </row>
    <row r="31" spans="1:27" ht="24" customHeight="1" x14ac:dyDescent="0.25">
      <c r="A31" s="93" t="s">
        <v>21</v>
      </c>
      <c r="B31" s="93"/>
      <c r="C31" s="93"/>
      <c r="D31" s="93"/>
    </row>
    <row r="32" spans="1:27" x14ac:dyDescent="0.25">
      <c r="A32" s="1" t="s">
        <v>22</v>
      </c>
    </row>
    <row r="33" spans="1:4" ht="24" customHeight="1" x14ac:dyDescent="0.25">
      <c r="A33" s="93" t="s">
        <v>23</v>
      </c>
      <c r="B33" s="93"/>
      <c r="C33" s="93"/>
      <c r="D33" s="93"/>
    </row>
  </sheetData>
  <customSheetViews>
    <customSheetView guid="{B28E22CC-6F0D-4211-AF8B-5C33BB921C93}" showPageBreaks="1" printArea="1" hiddenColumns="1">
      <selection activeCell="C30" sqref="C30:D30"/>
      <pageMargins left="0.7" right="0.7" top="0.75" bottom="0.75" header="0.3" footer="0.3"/>
      <pageSetup scale="51" orientation="portrait" r:id="rId1"/>
    </customSheetView>
  </customSheetViews>
  <mergeCells count="24">
    <mergeCell ref="C23:D23"/>
    <mergeCell ref="C26:D26"/>
    <mergeCell ref="A19:B19"/>
    <mergeCell ref="A7:M7"/>
    <mergeCell ref="C19:F19"/>
    <mergeCell ref="D16:H16"/>
    <mergeCell ref="C24:D24"/>
    <mergeCell ref="C25:D25"/>
    <mergeCell ref="A31:D31"/>
    <mergeCell ref="A33:D33"/>
    <mergeCell ref="I25:S27"/>
    <mergeCell ref="I24:S24"/>
    <mergeCell ref="I19:K19"/>
    <mergeCell ref="L19:M19"/>
    <mergeCell ref="N19:O19"/>
    <mergeCell ref="N20:O20"/>
    <mergeCell ref="N21:O21"/>
    <mergeCell ref="I20:K20"/>
    <mergeCell ref="I21:K21"/>
    <mergeCell ref="L20:M20"/>
    <mergeCell ref="L21:M21"/>
    <mergeCell ref="C20:D20"/>
    <mergeCell ref="C21:D21"/>
    <mergeCell ref="C22:D22"/>
  </mergeCells>
  <hyperlinks>
    <hyperlink ref="A7" r:id="rId2"/>
    <hyperlink ref="D16" r:id="rId3"/>
    <hyperlink ref="A31" location="'Aircraft Fuels'!A1" display="Enter aircraft fuels supplied (if any)"/>
    <hyperlink ref="A33" location="'CO2 Emissions'!A1" display="See your emissions"/>
  </hyperlinks>
  <pageMargins left="0.7" right="0.7" top="0.75" bottom="0.75" header="0.3" footer="0.3"/>
  <pageSetup scale="51"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zoomScaleNormal="100" workbookViewId="0">
      <selection activeCell="J21" sqref="J21:K21"/>
    </sheetView>
  </sheetViews>
  <sheetFormatPr defaultColWidth="9.140625" defaultRowHeight="15" x14ac:dyDescent="0.25"/>
  <cols>
    <col min="1" max="12" width="9.140625" style="1"/>
    <col min="13" max="13" width="11" style="1" customWidth="1"/>
    <col min="14" max="26" width="9.140625" style="1"/>
    <col min="27" max="27" width="0" style="1" hidden="1" customWidth="1"/>
    <col min="28" max="16384" width="9.140625" style="1"/>
  </cols>
  <sheetData>
    <row r="1" spans="1:13" ht="18.75" x14ac:dyDescent="0.3">
      <c r="A1" s="5" t="s">
        <v>40</v>
      </c>
    </row>
    <row r="2" spans="1:13" x14ac:dyDescent="0.25">
      <c r="A2" s="1" t="s">
        <v>15</v>
      </c>
    </row>
    <row r="4" spans="1:13" x14ac:dyDescent="0.25">
      <c r="A4" s="4" t="s">
        <v>2</v>
      </c>
    </row>
    <row r="5" spans="1:13" x14ac:dyDescent="0.25">
      <c r="A5" s="1" t="s">
        <v>96</v>
      </c>
    </row>
    <row r="6" spans="1:13" x14ac:dyDescent="0.25">
      <c r="A6" s="1" t="s">
        <v>97</v>
      </c>
    </row>
    <row r="7" spans="1:13" ht="24" customHeight="1" x14ac:dyDescent="0.25">
      <c r="A7" s="77" t="s">
        <v>14</v>
      </c>
      <c r="B7" s="77"/>
      <c r="C7" s="77"/>
      <c r="D7" s="77"/>
      <c r="E7" s="77"/>
      <c r="F7" s="77"/>
      <c r="G7" s="77"/>
      <c r="H7" s="77"/>
      <c r="I7" s="77"/>
      <c r="J7" s="77"/>
      <c r="K7" s="77"/>
      <c r="L7" s="77"/>
      <c r="M7" s="77"/>
    </row>
    <row r="9" spans="1:13" x14ac:dyDescent="0.25">
      <c r="A9" s="4" t="s">
        <v>5</v>
      </c>
    </row>
    <row r="10" spans="1:13" x14ac:dyDescent="0.25">
      <c r="A10" s="1" t="s">
        <v>95</v>
      </c>
    </row>
    <row r="11" spans="1:13" x14ac:dyDescent="0.25">
      <c r="A11" s="8" t="s">
        <v>41</v>
      </c>
    </row>
    <row r="12" spans="1:13" x14ac:dyDescent="0.25">
      <c r="A12" s="8" t="s">
        <v>25</v>
      </c>
      <c r="B12" s="8"/>
      <c r="C12" s="8"/>
      <c r="D12" s="8"/>
      <c r="E12" s="8"/>
      <c r="F12" s="8"/>
      <c r="G12" s="8"/>
      <c r="H12" s="8"/>
      <c r="I12" s="8"/>
      <c r="J12" s="8"/>
      <c r="K12" s="8"/>
      <c r="L12" s="8"/>
      <c r="M12" s="8"/>
    </row>
    <row r="13" spans="1:13" x14ac:dyDescent="0.25">
      <c r="A13" s="8" t="s">
        <v>79</v>
      </c>
    </row>
    <row r="14" spans="1:13" s="17" customFormat="1" x14ac:dyDescent="0.25">
      <c r="A14" s="14" t="s">
        <v>62</v>
      </c>
      <c r="B14" s="16"/>
      <c r="C14" s="16"/>
      <c r="D14" s="16"/>
      <c r="E14" s="16"/>
      <c r="F14" s="16"/>
      <c r="G14" s="16"/>
      <c r="H14" s="16"/>
      <c r="I14" s="16"/>
      <c r="J14" s="16"/>
      <c r="K14" s="16"/>
      <c r="L14" s="16"/>
      <c r="M14" s="16"/>
    </row>
    <row r="15" spans="1:13" x14ac:dyDescent="0.25">
      <c r="A15" s="14" t="s">
        <v>81</v>
      </c>
      <c r="B15" s="15"/>
      <c r="C15" s="15"/>
      <c r="D15" s="15"/>
      <c r="E15" s="15"/>
      <c r="F15" s="15"/>
      <c r="G15" s="15"/>
      <c r="H15" s="15"/>
      <c r="I15" s="15"/>
      <c r="J15" s="15"/>
      <c r="K15" s="15"/>
      <c r="L15" s="15"/>
      <c r="M15" s="15"/>
    </row>
    <row r="16" spans="1:13" ht="24" customHeight="1" x14ac:dyDescent="0.25">
      <c r="A16" s="73" t="s">
        <v>26</v>
      </c>
      <c r="D16" s="113" t="s">
        <v>61</v>
      </c>
      <c r="E16" s="113"/>
      <c r="F16" s="113"/>
      <c r="G16" s="113"/>
      <c r="H16" s="113"/>
    </row>
    <row r="17" spans="1:27" x14ac:dyDescent="0.25">
      <c r="B17" s="6"/>
    </row>
    <row r="19" spans="1:27" s="3" customFormat="1" ht="30" customHeight="1" x14ac:dyDescent="0.25">
      <c r="A19" s="111" t="s">
        <v>48</v>
      </c>
      <c r="B19" s="105"/>
      <c r="C19" s="68"/>
      <c r="D19" s="68"/>
      <c r="E19" s="68"/>
      <c r="F19" s="68"/>
      <c r="G19" s="27"/>
      <c r="H19" s="27"/>
      <c r="I19" s="28"/>
      <c r="J19" s="119" t="s">
        <v>82</v>
      </c>
      <c r="K19" s="119"/>
      <c r="L19" s="119"/>
      <c r="M19" s="120"/>
      <c r="N19" s="1"/>
      <c r="O19" s="1"/>
      <c r="P19" s="1"/>
      <c r="Q19" s="1"/>
      <c r="R19" s="1"/>
      <c r="S19" s="1"/>
      <c r="T19" s="1"/>
      <c r="U19" s="1"/>
      <c r="V19" s="1"/>
      <c r="W19" s="1"/>
    </row>
    <row r="20" spans="1:27" s="3" customFormat="1" x14ac:dyDescent="0.25">
      <c r="A20" s="118" t="s">
        <v>98</v>
      </c>
      <c r="B20" s="117"/>
      <c r="C20" s="117"/>
      <c r="D20" s="117"/>
      <c r="E20" s="117"/>
      <c r="F20" s="117"/>
      <c r="G20" s="25"/>
      <c r="H20" s="25"/>
      <c r="I20" s="25"/>
      <c r="J20" s="117" t="s">
        <v>56</v>
      </c>
      <c r="K20" s="117"/>
      <c r="L20" s="117" t="s">
        <v>57</v>
      </c>
      <c r="M20" s="121"/>
      <c r="N20" s="1"/>
      <c r="O20" s="1"/>
      <c r="P20" s="1"/>
      <c r="Q20" s="1"/>
      <c r="R20" s="1"/>
      <c r="S20" s="1"/>
      <c r="T20" s="1"/>
      <c r="U20" s="1"/>
      <c r="V20" s="1"/>
      <c r="W20" s="1"/>
    </row>
    <row r="21" spans="1:27" ht="15" customHeight="1" x14ac:dyDescent="0.25">
      <c r="A21" s="9" t="s">
        <v>44</v>
      </c>
      <c r="B21" s="10"/>
      <c r="C21" s="20"/>
      <c r="D21" s="20"/>
      <c r="E21" s="20"/>
      <c r="F21" s="20"/>
      <c r="G21" s="10"/>
      <c r="H21" s="10"/>
      <c r="I21" s="10"/>
      <c r="J21" s="109"/>
      <c r="K21" s="109"/>
      <c r="L21" s="114"/>
      <c r="M21" s="115"/>
      <c r="AA21" s="1" t="e">
        <f>#REF!</f>
        <v>#REF!</v>
      </c>
    </row>
    <row r="22" spans="1:27" ht="15" customHeight="1" x14ac:dyDescent="0.25">
      <c r="A22" s="9" t="s">
        <v>45</v>
      </c>
      <c r="B22" s="10"/>
      <c r="C22" s="26"/>
      <c r="D22" s="26"/>
      <c r="E22" s="20"/>
      <c r="F22" s="20"/>
      <c r="G22" s="10"/>
      <c r="H22" s="10"/>
      <c r="I22" s="10"/>
      <c r="J22" s="109"/>
      <c r="K22" s="109"/>
      <c r="L22" s="114"/>
      <c r="M22" s="115"/>
      <c r="AA22" s="1" t="e">
        <f>#REF!</f>
        <v>#REF!</v>
      </c>
    </row>
    <row r="23" spans="1:27" ht="15" customHeight="1" x14ac:dyDescent="0.25">
      <c r="A23" s="9" t="s">
        <v>46</v>
      </c>
      <c r="B23" s="10"/>
      <c r="C23" s="26"/>
      <c r="D23" s="26"/>
      <c r="E23" s="20"/>
      <c r="F23" s="20"/>
      <c r="G23" s="10"/>
      <c r="H23" s="10"/>
      <c r="I23" s="10"/>
      <c r="J23" s="109"/>
      <c r="K23" s="109"/>
      <c r="L23" s="114"/>
      <c r="M23" s="115"/>
    </row>
    <row r="24" spans="1:27" ht="15" customHeight="1" x14ac:dyDescent="0.25">
      <c r="A24" s="9" t="s">
        <v>47</v>
      </c>
      <c r="B24" s="10"/>
      <c r="C24" s="26"/>
      <c r="D24" s="26"/>
      <c r="E24" s="20"/>
      <c r="F24" s="20"/>
      <c r="G24" s="10"/>
      <c r="H24" s="10"/>
      <c r="I24" s="10"/>
      <c r="J24" s="109"/>
      <c r="K24" s="109"/>
      <c r="L24" s="114"/>
      <c r="M24" s="115"/>
    </row>
    <row r="25" spans="1:27" ht="15" customHeight="1" x14ac:dyDescent="0.25">
      <c r="A25" s="9" t="s">
        <v>59</v>
      </c>
      <c r="B25" s="10"/>
      <c r="C25" s="26"/>
      <c r="D25" s="26"/>
      <c r="E25" s="20"/>
      <c r="F25" s="20"/>
      <c r="G25" s="10"/>
      <c r="H25" s="10"/>
      <c r="I25" s="10"/>
      <c r="J25" s="109"/>
      <c r="K25" s="109"/>
      <c r="L25" s="114"/>
      <c r="M25" s="115"/>
    </row>
    <row r="26" spans="1:27" x14ac:dyDescent="0.25">
      <c r="A26" s="9" t="s">
        <v>49</v>
      </c>
      <c r="B26" s="10"/>
      <c r="C26" s="20"/>
      <c r="D26" s="20"/>
      <c r="E26" s="20"/>
      <c r="F26" s="20"/>
      <c r="G26" s="10"/>
      <c r="H26" s="10"/>
      <c r="I26" s="10"/>
      <c r="J26" s="109"/>
      <c r="K26" s="109"/>
      <c r="L26" s="114"/>
      <c r="M26" s="115"/>
    </row>
    <row r="27" spans="1:27" x14ac:dyDescent="0.25">
      <c r="A27" s="9" t="s">
        <v>50</v>
      </c>
      <c r="B27" s="10"/>
      <c r="C27" s="26"/>
      <c r="D27" s="26"/>
      <c r="E27" s="20"/>
      <c r="F27" s="20"/>
      <c r="G27" s="10"/>
      <c r="H27" s="10"/>
      <c r="I27" s="10"/>
      <c r="J27" s="109"/>
      <c r="K27" s="109"/>
      <c r="L27" s="114"/>
      <c r="M27" s="115"/>
    </row>
    <row r="28" spans="1:27" x14ac:dyDescent="0.25">
      <c r="A28" s="9" t="s">
        <v>51</v>
      </c>
      <c r="B28" s="10"/>
      <c r="C28" s="26"/>
      <c r="D28" s="26"/>
      <c r="E28" s="20"/>
      <c r="F28" s="20"/>
      <c r="G28" s="10"/>
      <c r="H28" s="10"/>
      <c r="I28" s="10"/>
      <c r="J28" s="109"/>
      <c r="K28" s="109"/>
      <c r="L28" s="114"/>
      <c r="M28" s="115"/>
    </row>
    <row r="29" spans="1:27" x14ac:dyDescent="0.25">
      <c r="A29" s="9" t="s">
        <v>52</v>
      </c>
      <c r="B29" s="10"/>
      <c r="C29" s="26"/>
      <c r="D29" s="26"/>
      <c r="E29" s="20"/>
      <c r="F29" s="20"/>
      <c r="G29" s="10"/>
      <c r="H29" s="10"/>
      <c r="I29" s="10"/>
      <c r="J29" s="109"/>
      <c r="K29" s="109"/>
      <c r="L29" s="114"/>
      <c r="M29" s="115"/>
    </row>
    <row r="30" spans="1:27" x14ac:dyDescent="0.25">
      <c r="A30" s="9" t="s">
        <v>53</v>
      </c>
      <c r="B30" s="10"/>
      <c r="C30" s="26"/>
      <c r="D30" s="26"/>
      <c r="E30" s="20"/>
      <c r="F30" s="20"/>
      <c r="G30" s="10"/>
      <c r="H30" s="10"/>
      <c r="I30" s="10"/>
      <c r="J30" s="109"/>
      <c r="K30" s="109"/>
      <c r="L30" s="114"/>
      <c r="M30" s="115"/>
    </row>
    <row r="31" spans="1:27" x14ac:dyDescent="0.25">
      <c r="A31" s="9" t="s">
        <v>54</v>
      </c>
      <c r="B31" s="10"/>
      <c r="C31" s="26"/>
      <c r="D31" s="26"/>
      <c r="E31" s="20"/>
      <c r="F31" s="20"/>
      <c r="G31" s="10"/>
      <c r="H31" s="10"/>
      <c r="I31" s="10"/>
      <c r="J31" s="109"/>
      <c r="K31" s="109"/>
      <c r="L31" s="114"/>
      <c r="M31" s="115"/>
    </row>
    <row r="32" spans="1:27" x14ac:dyDescent="0.25">
      <c r="A32" s="9" t="s">
        <v>55</v>
      </c>
      <c r="B32" s="10"/>
      <c r="C32" s="26"/>
      <c r="D32" s="26"/>
      <c r="E32" s="20"/>
      <c r="F32" s="20"/>
      <c r="G32" s="10"/>
      <c r="H32" s="10"/>
      <c r="I32" s="10"/>
      <c r="J32" s="109"/>
      <c r="K32" s="109"/>
      <c r="L32" s="114"/>
      <c r="M32" s="115"/>
    </row>
    <row r="33" spans="1:13" x14ac:dyDescent="0.25">
      <c r="A33" s="9" t="s">
        <v>58</v>
      </c>
      <c r="B33" s="10"/>
      <c r="C33" s="26"/>
      <c r="D33" s="26"/>
      <c r="E33" s="20"/>
      <c r="F33" s="20"/>
      <c r="G33" s="10"/>
      <c r="H33" s="10"/>
      <c r="I33" s="10"/>
      <c r="J33" s="109"/>
      <c r="K33" s="109"/>
      <c r="L33" s="114"/>
      <c r="M33" s="115"/>
    </row>
    <row r="34" spans="1:13" x14ac:dyDescent="0.25">
      <c r="A34" s="9"/>
      <c r="B34" s="10"/>
      <c r="C34" s="26"/>
      <c r="D34" s="26"/>
      <c r="E34" s="20"/>
      <c r="F34" s="20"/>
      <c r="G34" s="10"/>
      <c r="H34" s="10"/>
      <c r="I34" s="10"/>
      <c r="J34" s="26"/>
      <c r="K34" s="26"/>
      <c r="L34" s="20"/>
      <c r="M34" s="21"/>
    </row>
    <row r="35" spans="1:13" x14ac:dyDescent="0.25">
      <c r="A35" s="29" t="s">
        <v>60</v>
      </c>
      <c r="B35" s="30"/>
      <c r="C35" s="31"/>
      <c r="D35" s="31"/>
      <c r="E35" s="32"/>
      <c r="F35" s="32"/>
      <c r="G35" s="30"/>
      <c r="H35" s="30"/>
      <c r="I35" s="30"/>
      <c r="J35" s="33"/>
      <c r="K35" s="33">
        <f>SUM(J21:K25)-SUM(J26:K28,J33)</f>
        <v>0</v>
      </c>
      <c r="L35" s="33"/>
      <c r="M35" s="34">
        <f>SUM(L21:M25)-SUM(L26:M28,L33)</f>
        <v>0</v>
      </c>
    </row>
    <row r="36" spans="1:13" ht="15" customHeight="1" x14ac:dyDescent="0.25">
      <c r="A36" s="12"/>
      <c r="B36" s="13"/>
      <c r="C36" s="116"/>
      <c r="D36" s="116"/>
      <c r="E36" s="22"/>
      <c r="F36" s="22"/>
      <c r="G36" s="13"/>
      <c r="H36" s="13"/>
      <c r="I36" s="13"/>
      <c r="J36" s="116"/>
      <c r="K36" s="116"/>
      <c r="L36" s="22"/>
      <c r="M36" s="23"/>
    </row>
    <row r="37" spans="1:13" x14ac:dyDescent="0.25">
      <c r="A37" s="4" t="s">
        <v>78</v>
      </c>
    </row>
    <row r="39" spans="1:13" x14ac:dyDescent="0.25">
      <c r="A39" s="4" t="s">
        <v>6</v>
      </c>
    </row>
    <row r="40" spans="1:13" ht="24" customHeight="1" x14ac:dyDescent="0.25">
      <c r="A40" s="93" t="s">
        <v>42</v>
      </c>
      <c r="B40" s="93"/>
      <c r="C40" s="93"/>
      <c r="D40" s="93"/>
    </row>
    <row r="41" spans="1:13" x14ac:dyDescent="0.25">
      <c r="A41" s="1" t="s">
        <v>22</v>
      </c>
    </row>
    <row r="42" spans="1:13" ht="24" customHeight="1" x14ac:dyDescent="0.25">
      <c r="A42" s="93" t="s">
        <v>23</v>
      </c>
      <c r="B42" s="93"/>
      <c r="C42" s="93"/>
      <c r="D42" s="93"/>
    </row>
  </sheetData>
  <customSheetViews>
    <customSheetView guid="{B28E22CC-6F0D-4211-AF8B-5C33BB921C93}" hiddenColumns="1">
      <selection activeCell="A12" sqref="A12:M12"/>
      <colBreaks count="1" manualBreakCount="1">
        <brk id="13" max="1048575" man="1"/>
      </colBreaks>
      <pageMargins left="0.7" right="0.7" top="0.75" bottom="0.75" header="0.3" footer="0.3"/>
      <pageSetup scale="76" orientation="portrait" r:id="rId1"/>
    </customSheetView>
  </customSheetViews>
  <mergeCells count="39">
    <mergeCell ref="A7:M7"/>
    <mergeCell ref="D16:H16"/>
    <mergeCell ref="A19:B19"/>
    <mergeCell ref="C36:D36"/>
    <mergeCell ref="A40:D40"/>
    <mergeCell ref="E20:F20"/>
    <mergeCell ref="A20:B20"/>
    <mergeCell ref="J19:M19"/>
    <mergeCell ref="J20:K20"/>
    <mergeCell ref="J21:K21"/>
    <mergeCell ref="L20:M20"/>
    <mergeCell ref="L21:M21"/>
    <mergeCell ref="C20:D20"/>
    <mergeCell ref="L22:M22"/>
    <mergeCell ref="L23:M23"/>
    <mergeCell ref="L24:M24"/>
    <mergeCell ref="A42:D42"/>
    <mergeCell ref="J26:K26"/>
    <mergeCell ref="J36:K36"/>
    <mergeCell ref="J28:K28"/>
    <mergeCell ref="J29:K29"/>
    <mergeCell ref="J30:K30"/>
    <mergeCell ref="J31:K31"/>
    <mergeCell ref="J32:K32"/>
    <mergeCell ref="J33:K33"/>
    <mergeCell ref="J27:K27"/>
    <mergeCell ref="L25:M25"/>
    <mergeCell ref="L26:M26"/>
    <mergeCell ref="J22:K22"/>
    <mergeCell ref="J23:K23"/>
    <mergeCell ref="J24:K24"/>
    <mergeCell ref="J25:K25"/>
    <mergeCell ref="L33:M33"/>
    <mergeCell ref="L27:M27"/>
    <mergeCell ref="L28:M28"/>
    <mergeCell ref="L29:M29"/>
    <mergeCell ref="L30:M30"/>
    <mergeCell ref="L31:M31"/>
    <mergeCell ref="L32:M32"/>
  </mergeCells>
  <conditionalFormatting sqref="AA21:AA35 J21:K33">
    <cfRule type="expression" dxfId="6" priority="13">
      <formula>$AA$21&lt;0</formula>
    </cfRule>
  </conditionalFormatting>
  <conditionalFormatting sqref="L21:L33 M21:M22 M25:M33">
    <cfRule type="expression" dxfId="5" priority="4">
      <formula>$AA$22&lt;0</formula>
    </cfRule>
  </conditionalFormatting>
  <conditionalFormatting sqref="J21:K35">
    <cfRule type="expression" dxfId="4" priority="2">
      <formula>$AA$21&lt;0</formula>
    </cfRule>
  </conditionalFormatting>
  <conditionalFormatting sqref="L21:L35 M21:M22 M25:M35">
    <cfRule type="expression" dxfId="3" priority="1">
      <formula>$AA$22&lt;0</formula>
    </cfRule>
  </conditionalFormatting>
  <hyperlinks>
    <hyperlink ref="A7" r:id="rId2"/>
    <hyperlink ref="D16" r:id="rId3"/>
    <hyperlink ref="A42" location="'CO2 Emissions'!A1" display="See your emissions"/>
    <hyperlink ref="A40" location="'Aircraft Fuels'!A1" display="Enter aircraft fuels supplied (if any)"/>
    <hyperlink ref="A40:D40" location="'On-Road Fuels'!A1" display="Enter on-road fuels supplied (if any)"/>
  </hyperlinks>
  <pageMargins left="0.7" right="0.7" top="0.75" bottom="0.75" header="0.3" footer="0.3"/>
  <pageSetup scale="76" orientation="portrait" r:id="rId4"/>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zoomScaleNormal="100" workbookViewId="0"/>
  </sheetViews>
  <sheetFormatPr defaultColWidth="9.140625" defaultRowHeight="15" x14ac:dyDescent="0.25"/>
  <cols>
    <col min="1" max="1" width="28.5703125" style="38" customWidth="1"/>
    <col min="2" max="2" width="14.28515625" style="38" customWidth="1"/>
    <col min="3" max="3" width="27.28515625" style="38" customWidth="1"/>
    <col min="4" max="4" width="27.5703125" style="38" customWidth="1"/>
    <col min="5" max="5" width="9.140625" style="38"/>
    <col min="6" max="6" width="15.140625" style="38" customWidth="1"/>
    <col min="7" max="7" width="15.42578125" style="38" customWidth="1"/>
    <col min="8" max="10" width="9.140625" style="38"/>
    <col min="11" max="11" width="10" style="38" bestFit="1" customWidth="1"/>
    <col min="12" max="16384" width="9.140625" style="38"/>
  </cols>
  <sheetData>
    <row r="2" spans="1:5" ht="19.5" thickBot="1" x14ac:dyDescent="0.4">
      <c r="A2" s="133" t="s">
        <v>90</v>
      </c>
      <c r="B2" s="133"/>
      <c r="C2" s="133"/>
      <c r="D2" s="133"/>
    </row>
    <row r="3" spans="1:5" s="43" customFormat="1" ht="48" x14ac:dyDescent="0.35">
      <c r="A3" s="39" t="s">
        <v>63</v>
      </c>
      <c r="B3" s="40" t="s">
        <v>91</v>
      </c>
      <c r="C3" s="41" t="s">
        <v>70</v>
      </c>
      <c r="D3" s="42" t="s">
        <v>94</v>
      </c>
    </row>
    <row r="4" spans="1:5" ht="15" customHeight="1" x14ac:dyDescent="0.25">
      <c r="A4" s="44" t="s">
        <v>17</v>
      </c>
      <c r="B4" s="45">
        <v>8.9599999999999992E-3</v>
      </c>
      <c r="C4" s="69" t="str">
        <f>IF('On-Road Fuels'!C20&gt;0,'On-Road Fuels'!C20,"NA")</f>
        <v>NA</v>
      </c>
      <c r="D4" s="70" t="str">
        <f>IF('On-Road Fuels'!C20&gt;0,B4*C4,"NA")</f>
        <v>NA</v>
      </c>
      <c r="E4" s="71" t="s">
        <v>98</v>
      </c>
    </row>
    <row r="5" spans="1:5" x14ac:dyDescent="0.25">
      <c r="A5" s="44" t="s">
        <v>64</v>
      </c>
      <c r="B5" s="45">
        <v>5.7670000000000004E-3</v>
      </c>
      <c r="C5" s="69" t="str">
        <f>IF('On-Road Fuels'!C21&gt;0,'On-Road Fuels'!C21,"NA")</f>
        <v>NA</v>
      </c>
      <c r="D5" s="70" t="str">
        <f>IF('On-Road Fuels'!C21&gt;0,B5*C5,"NA")</f>
        <v>NA</v>
      </c>
    </row>
    <row r="6" spans="1:5" x14ac:dyDescent="0.25">
      <c r="A6" s="44" t="s">
        <v>19</v>
      </c>
      <c r="B6" s="45">
        <v>1.023E-2</v>
      </c>
      <c r="C6" s="69" t="str">
        <f>IF('On-Road Fuels'!C22&gt;0,'On-Road Fuels'!C22,"NA")</f>
        <v>NA</v>
      </c>
      <c r="D6" s="70" t="str">
        <f>IF('On-Road Fuels'!C22&gt;0,B6*C6,"NA")</f>
        <v>NA</v>
      </c>
    </row>
    <row r="7" spans="1:5" ht="15.75" customHeight="1" x14ac:dyDescent="0.25">
      <c r="A7" s="44" t="s">
        <v>65</v>
      </c>
      <c r="B7" s="45">
        <v>9.4210000000000006E-3</v>
      </c>
      <c r="C7" s="69" t="str">
        <f>IF('On-Road Fuels'!C23&gt;0,'On-Road Fuels'!C23,"NA")</f>
        <v>NA</v>
      </c>
      <c r="D7" s="70" t="str">
        <f>IF('On-Road Fuels'!C23&gt;0,B7*C7,"NA")</f>
        <v>NA</v>
      </c>
    </row>
    <row r="8" spans="1:5" ht="15.75" customHeight="1" x14ac:dyDescent="0.25">
      <c r="A8" s="44" t="s">
        <v>68</v>
      </c>
      <c r="B8" s="45">
        <v>9.75E-3</v>
      </c>
      <c r="C8" s="69" t="str">
        <f>IF('Aircraft Fuels'!K35&gt;0,'Aircraft Fuels'!K35,"NA")</f>
        <v>NA</v>
      </c>
      <c r="D8" s="70" t="str">
        <f>IF('Aircraft Fuels'!K35&gt;0,B8*C8,"NA")</f>
        <v>NA</v>
      </c>
    </row>
    <row r="9" spans="1:5" ht="15.75" customHeight="1" x14ac:dyDescent="0.25">
      <c r="A9" s="44" t="s">
        <v>69</v>
      </c>
      <c r="B9" s="45">
        <v>8.3099999999999997E-3</v>
      </c>
      <c r="C9" s="69" t="str">
        <f>IF('Aircraft Fuels'!M35&gt;0,'Aircraft Fuels'!M35,"NA")</f>
        <v>NA</v>
      </c>
      <c r="D9" s="70" t="str">
        <f>IF('Aircraft Fuels'!M35&gt;0,B9*C9,"NA")</f>
        <v>NA</v>
      </c>
    </row>
    <row r="10" spans="1:5" ht="15" customHeight="1" x14ac:dyDescent="0.25">
      <c r="A10" s="44" t="s">
        <v>66</v>
      </c>
      <c r="B10" s="45">
        <v>5.5929999999999999E-3</v>
      </c>
      <c r="C10" s="69" t="str">
        <f>IF('On-Road Fuels'!C24&gt;0,'On-Road Fuels'!C24,"NA")</f>
        <v>NA</v>
      </c>
      <c r="D10" s="70" t="str">
        <f>IF('On-Road Fuels'!C24&gt;0,B10*C10,"NA")</f>
        <v>NA</v>
      </c>
    </row>
    <row r="11" spans="1:5" x14ac:dyDescent="0.25">
      <c r="A11" s="44" t="s">
        <v>67</v>
      </c>
      <c r="B11" s="45">
        <v>1.0149999999999999E-2</v>
      </c>
      <c r="C11" s="69" t="str">
        <f>IF('On-Road Fuels'!C25&gt;0,'On-Road Fuels'!C25,"NA")</f>
        <v>NA</v>
      </c>
      <c r="D11" s="70" t="str">
        <f>IF('On-Road Fuels'!C25&gt;0,B11*C11,"NA")</f>
        <v>NA</v>
      </c>
    </row>
    <row r="12" spans="1:5" x14ac:dyDescent="0.25">
      <c r="A12" s="44" t="s">
        <v>71</v>
      </c>
      <c r="B12" s="45">
        <v>5.5000000000000002E-5</v>
      </c>
      <c r="C12" s="69" t="str">
        <f>IF('On-Road Fuels'!C26&gt;0,'On-Road Fuels'!C26,"NA")</f>
        <v>NA</v>
      </c>
      <c r="D12" s="70" t="str">
        <f>IF('On-Road Fuels'!C26&gt;0,B12*C12,"NA")</f>
        <v>NA</v>
      </c>
    </row>
    <row r="13" spans="1:5" x14ac:dyDescent="0.25">
      <c r="A13" s="46" t="s">
        <v>73</v>
      </c>
      <c r="B13" s="47"/>
      <c r="C13" s="48"/>
      <c r="D13" s="49"/>
    </row>
    <row r="14" spans="1:5" x14ac:dyDescent="0.25">
      <c r="A14" s="135"/>
      <c r="B14" s="136"/>
      <c r="C14" s="50"/>
      <c r="D14" s="51"/>
    </row>
    <row r="15" spans="1:5" ht="18" x14ac:dyDescent="0.35">
      <c r="A15" s="58" t="s">
        <v>92</v>
      </c>
      <c r="B15" s="57"/>
      <c r="C15" s="50"/>
      <c r="D15" s="62">
        <f>SUM(D4:D12)</f>
        <v>0</v>
      </c>
      <c r="E15" s="55" t="str">
        <f>IF(D15&gt;9999,"Your emissions are greater than the 10,000 MT CO2 reporting threshold.  Include this number in your report.","Your emissions are less than the 10,000 MT CO2 reporting threshold.")</f>
        <v>Your emissions are less than the 10,000 MT CO2 reporting threshold.</v>
      </c>
    </row>
    <row r="16" spans="1:5" ht="18.75" thickBot="1" x14ac:dyDescent="0.4">
      <c r="A16" s="52" t="s">
        <v>93</v>
      </c>
      <c r="B16" s="53"/>
      <c r="C16" s="54"/>
      <c r="D16" s="59">
        <f>SUM(D5,D7)</f>
        <v>0</v>
      </c>
      <c r="E16" s="55" t="str">
        <f>IF(D15&gt;9999,"Include this number in your report.","")</f>
        <v/>
      </c>
    </row>
    <row r="17" spans="1:13" ht="24" customHeight="1" x14ac:dyDescent="0.25">
      <c r="A17" s="63" t="str">
        <f>IF(D15&gt;9999,"You are required to report your CO2 emissions.","Based on the information provided, you are not required to report your CO2 emissions to Ecology at this time.")</f>
        <v>Based on the information provided, you are not required to report your CO2 emissions to Ecology at this time.</v>
      </c>
    </row>
    <row r="18" spans="1:13" ht="15" customHeight="1" x14ac:dyDescent="0.25">
      <c r="A18" s="134" t="s">
        <v>107</v>
      </c>
      <c r="B18" s="134"/>
      <c r="C18" s="134"/>
      <c r="D18" s="134"/>
      <c r="E18" s="134"/>
      <c r="F18" s="134"/>
      <c r="G18" s="134"/>
      <c r="H18" s="134"/>
      <c r="I18" s="134"/>
      <c r="J18" s="134"/>
      <c r="K18" s="134"/>
      <c r="L18" s="134"/>
      <c r="M18" s="134"/>
    </row>
    <row r="19" spans="1:13" x14ac:dyDescent="0.25">
      <c r="A19" s="134"/>
      <c r="B19" s="134"/>
      <c r="C19" s="134"/>
      <c r="D19" s="134"/>
      <c r="E19" s="134"/>
      <c r="F19" s="134"/>
      <c r="G19" s="134"/>
      <c r="H19" s="134"/>
      <c r="I19" s="134"/>
      <c r="J19" s="134"/>
      <c r="K19" s="134"/>
      <c r="L19" s="134"/>
      <c r="M19" s="134"/>
    </row>
    <row r="20" spans="1:13" x14ac:dyDescent="0.25">
      <c r="A20" s="134"/>
      <c r="B20" s="134"/>
      <c r="C20" s="134"/>
      <c r="D20" s="134"/>
      <c r="E20" s="134"/>
      <c r="F20" s="134"/>
      <c r="G20" s="134"/>
      <c r="H20" s="134"/>
      <c r="I20" s="134"/>
      <c r="J20" s="134"/>
      <c r="K20" s="134"/>
      <c r="L20" s="134"/>
      <c r="M20" s="134"/>
    </row>
    <row r="21" spans="1:13" x14ac:dyDescent="0.25">
      <c r="A21" s="122" t="s">
        <v>9</v>
      </c>
      <c r="B21" s="122"/>
      <c r="C21" s="123"/>
      <c r="D21" s="122" t="s">
        <v>10</v>
      </c>
      <c r="E21" s="122"/>
      <c r="F21" s="122"/>
      <c r="G21" s="122"/>
      <c r="H21" s="55"/>
      <c r="I21" s="55"/>
      <c r="J21" s="55"/>
      <c r="K21" s="55"/>
      <c r="L21" s="55"/>
      <c r="M21" s="55"/>
    </row>
    <row r="22" spans="1:13" ht="15" customHeight="1" x14ac:dyDescent="0.25">
      <c r="A22" s="124" t="s">
        <v>11</v>
      </c>
      <c r="B22" s="124"/>
      <c r="C22" s="125"/>
      <c r="D22" s="124" t="s">
        <v>88</v>
      </c>
      <c r="E22" s="124"/>
      <c r="F22" s="124"/>
      <c r="G22" s="124"/>
      <c r="H22" s="55"/>
      <c r="I22" s="55"/>
      <c r="J22" s="55"/>
      <c r="K22" s="55"/>
      <c r="L22" s="55"/>
      <c r="M22" s="55"/>
    </row>
    <row r="23" spans="1:13" ht="26.25" customHeight="1" x14ac:dyDescent="0.25">
      <c r="A23" s="126" t="s">
        <v>12</v>
      </c>
      <c r="B23" s="126"/>
      <c r="C23" s="127"/>
      <c r="D23" s="130" t="s">
        <v>100</v>
      </c>
      <c r="E23" s="131"/>
      <c r="F23" s="131"/>
      <c r="G23" s="131"/>
      <c r="H23" s="55"/>
      <c r="I23" s="55"/>
      <c r="J23" s="55"/>
      <c r="K23" s="55"/>
      <c r="L23" s="55"/>
      <c r="M23" s="55"/>
    </row>
    <row r="24" spans="1:13" ht="24" customHeight="1" x14ac:dyDescent="0.25">
      <c r="A24" s="128" t="s">
        <v>13</v>
      </c>
      <c r="B24" s="128"/>
      <c r="C24" s="129"/>
      <c r="D24" s="132" t="s">
        <v>99</v>
      </c>
      <c r="E24" s="132"/>
      <c r="F24" s="132"/>
      <c r="G24" s="132"/>
      <c r="H24" s="55"/>
      <c r="I24" s="55"/>
      <c r="J24" s="55"/>
      <c r="K24" s="55"/>
      <c r="L24" s="55"/>
      <c r="M24" s="55"/>
    </row>
    <row r="25" spans="1:13" x14ac:dyDescent="0.25">
      <c r="A25" s="55"/>
      <c r="B25" s="55"/>
      <c r="C25" s="55"/>
      <c r="D25" s="55"/>
      <c r="E25" s="55"/>
      <c r="F25" s="55"/>
      <c r="G25" s="55"/>
      <c r="H25" s="55"/>
      <c r="I25" s="55"/>
      <c r="J25" s="55"/>
      <c r="K25" s="55"/>
      <c r="L25" s="55"/>
      <c r="M25" s="55"/>
    </row>
    <row r="26" spans="1:13" x14ac:dyDescent="0.25">
      <c r="A26" s="55" t="s">
        <v>85</v>
      </c>
      <c r="B26" s="55"/>
      <c r="C26" s="55"/>
      <c r="D26" s="55"/>
      <c r="E26" s="55"/>
      <c r="F26" s="55"/>
      <c r="G26" s="55"/>
      <c r="H26" s="55"/>
      <c r="I26" s="55"/>
      <c r="J26" s="55"/>
      <c r="K26" s="55"/>
      <c r="L26" s="55"/>
      <c r="M26" s="55"/>
    </row>
    <row r="27" spans="1:13" ht="24" customHeight="1" x14ac:dyDescent="0.25">
      <c r="A27" s="65" t="str">
        <f>HYPERLINK("https://ecology.wa.gov/Air-Climate/Climate-change/Carbon-reduction-targets/Facility-greenhouse-gas-reports/Transportation-fuel-supplier-reports")</f>
        <v>https://ecology.wa.gov/Air-Climate/Climate-change/Carbon-reduction-targets/Facility-greenhouse-gas-reports/Transportation-fuel-supplier-reports</v>
      </c>
      <c r="B27" s="55"/>
      <c r="C27" s="55"/>
      <c r="D27" s="55"/>
      <c r="E27" s="55"/>
      <c r="F27" s="55"/>
      <c r="G27" s="55"/>
      <c r="H27" s="55"/>
      <c r="I27" s="55"/>
      <c r="J27" s="55"/>
      <c r="K27" s="55"/>
      <c r="L27" s="55"/>
      <c r="M27" s="55"/>
    </row>
    <row r="28" spans="1:13" x14ac:dyDescent="0.25">
      <c r="A28" s="7"/>
      <c r="B28" s="55"/>
      <c r="C28" s="55"/>
      <c r="D28" s="55"/>
      <c r="E28" s="55"/>
      <c r="F28" s="55"/>
      <c r="G28" s="55"/>
      <c r="H28" s="55"/>
      <c r="I28" s="55"/>
      <c r="J28" s="55"/>
      <c r="K28" s="55"/>
      <c r="L28" s="55"/>
      <c r="M28" s="55"/>
    </row>
    <row r="29" spans="1:13" ht="24" customHeight="1" x14ac:dyDescent="0.25">
      <c r="A29" s="93" t="s">
        <v>74</v>
      </c>
      <c r="B29" s="93"/>
      <c r="C29" s="93"/>
      <c r="D29" s="93"/>
    </row>
    <row r="30" spans="1:13" ht="24" customHeight="1" x14ac:dyDescent="0.25">
      <c r="A30" s="93" t="s">
        <v>75</v>
      </c>
      <c r="B30" s="93"/>
      <c r="C30" s="93"/>
      <c r="D30" s="93"/>
    </row>
    <row r="31" spans="1:13" ht="24" customHeight="1" x14ac:dyDescent="0.25">
      <c r="A31" s="36" t="s">
        <v>76</v>
      </c>
      <c r="B31" s="56"/>
      <c r="C31" s="56"/>
      <c r="D31" s="56"/>
    </row>
  </sheetData>
  <customSheetViews>
    <customSheetView guid="{B28E22CC-6F0D-4211-AF8B-5C33BB921C93}">
      <pageMargins left="0.7" right="0.7" top="0.75" bottom="0.75" header="0.3" footer="0.3"/>
      <pageSetup scale="52" orientation="portrait" r:id="rId1"/>
    </customSheetView>
  </customSheetViews>
  <mergeCells count="13">
    <mergeCell ref="A2:D2"/>
    <mergeCell ref="A18:M20"/>
    <mergeCell ref="D22:G22"/>
    <mergeCell ref="D21:G21"/>
    <mergeCell ref="A14:B14"/>
    <mergeCell ref="A29:D29"/>
    <mergeCell ref="A30:D30"/>
    <mergeCell ref="A21:C21"/>
    <mergeCell ref="A22:C22"/>
    <mergeCell ref="A23:C23"/>
    <mergeCell ref="A24:C24"/>
    <mergeCell ref="D23:G23"/>
    <mergeCell ref="D24:G24"/>
  </mergeCells>
  <conditionalFormatting sqref="A18:M27">
    <cfRule type="expression" dxfId="2" priority="4">
      <formula>$D$15&lt;9999</formula>
    </cfRule>
  </conditionalFormatting>
  <conditionalFormatting sqref="A17:C17 D15">
    <cfRule type="expression" dxfId="1" priority="2">
      <formula>$D$15&gt;9999</formula>
    </cfRule>
  </conditionalFormatting>
  <conditionalFormatting sqref="D16">
    <cfRule type="expression" dxfId="0" priority="1">
      <formula>$D$15&gt;9999</formula>
    </cfRule>
  </conditionalFormatting>
  <hyperlinks>
    <hyperlink ref="A29" location="'Aircraft Fuels'!A1" display="Enter aircraft fuels supplied (if any)"/>
    <hyperlink ref="A29:D29" location="'On-Road Fuels'!A1" display="Enter on-road fuels supplied (if any)"/>
    <hyperlink ref="A30" location="'Aircraft Fuels'!A1" display="Enter aircraft fuels supplied (if any)"/>
    <hyperlink ref="A31" location="Instructions!A1" display="Return to the instructions page."/>
  </hyperlinks>
  <pageMargins left="0.7" right="0.7" top="0.75" bottom="0.75" header="0.3" footer="0.3"/>
  <pageSetup scale="52"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83756934729C43A9A14A2A6CDE3B44" ma:contentTypeVersion="4" ma:contentTypeDescription="Create a new document." ma:contentTypeScope="" ma:versionID="70f334181023d3b257723042e08debbf">
  <xsd:schema xmlns:xsd="http://www.w3.org/2001/XMLSchema" xmlns:xs="http://www.w3.org/2001/XMLSchema" xmlns:p="http://schemas.microsoft.com/office/2006/metadata/properties" xmlns:ns2="cbbf56d9-053a-4be0-bdf2-19c93972a988" xmlns:ns3="131a0674-932a-440a-9624-3e54be7ac72a" targetNamespace="http://schemas.microsoft.com/office/2006/metadata/properties" ma:root="true" ma:fieldsID="cb1a11f33953e5d9a29ed1fd32be6e40" ns2:_="" ns3:_="">
    <xsd:import namespace="cbbf56d9-053a-4be0-bdf2-19c93972a988"/>
    <xsd:import namespace="131a0674-932a-440a-9624-3e54be7ac72a"/>
    <xsd:element name="properties">
      <xsd:complexType>
        <xsd:sequence>
          <xsd:element name="documentManagement">
            <xsd:complexType>
              <xsd:all>
                <xsd:element ref="ns2:Doc_x0020_Type" minOccurs="0"/>
                <xsd:element ref="ns2:Reporter_x0020_Type" minOccurs="0"/>
                <xsd:element ref="ns2:Data_x0020_Yea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bf56d9-053a-4be0-bdf2-19c93972a988" elementFormDefault="qualified">
    <xsd:import namespace="http://schemas.microsoft.com/office/2006/documentManagement/types"/>
    <xsd:import namespace="http://schemas.microsoft.com/office/infopath/2007/PartnerControls"/>
    <xsd:element name="Doc_x0020_Type" ma:index="2" nillable="true" ma:displayName="Doc Type" ma:internalName="Doc_x0020_Type">
      <xsd:simpleType>
        <xsd:restriction base="dms:Text">
          <xsd:maxLength value="255"/>
        </xsd:restriction>
      </xsd:simpleType>
    </xsd:element>
    <xsd:element name="Reporter_x0020_Type" ma:index="3" nillable="true" ma:displayName="Reporter Type" ma:internalName="Reporter_x0020_Type">
      <xsd:simpleType>
        <xsd:restriction base="dms:Text">
          <xsd:maxLength value="255"/>
        </xsd:restriction>
      </xsd:simpleType>
    </xsd:element>
    <xsd:element name="Data_x0020_Years" ma:index="4" nillable="true" ma:displayName="Data Years" ma:internalName="Data_x0020_Year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1a0674-932a-440a-9624-3e54be7ac72a"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_x0020_Type xmlns="cbbf56d9-053a-4be0-bdf2-19c93972a988" xsi:nil="true"/>
    <Data_x0020_Years xmlns="cbbf56d9-053a-4be0-bdf2-19c93972a988" xsi:nil="true"/>
    <Reporter_x0020_Type xmlns="cbbf56d9-053a-4be0-bdf2-19c93972a988" xsi:nil="true"/>
  </documentManagement>
</p:properties>
</file>

<file path=customXml/itemProps1.xml><?xml version="1.0" encoding="utf-8"?>
<ds:datastoreItem xmlns:ds="http://schemas.openxmlformats.org/officeDocument/2006/customXml" ds:itemID="{E8C21A4F-83D0-40EC-8315-3F15AD8F15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bf56d9-053a-4be0-bdf2-19c93972a988"/>
    <ds:schemaRef ds:uri="131a0674-932a-440a-9624-3e54be7ac7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8557E0-00BF-44E5-A027-A27DE8A3A9F6}">
  <ds:schemaRefs>
    <ds:schemaRef ds:uri="http://schemas.microsoft.com/sharepoint/v3/contenttype/forms"/>
  </ds:schemaRefs>
</ds:datastoreItem>
</file>

<file path=customXml/itemProps3.xml><?xml version="1.0" encoding="utf-8"?>
<ds:datastoreItem xmlns:ds="http://schemas.openxmlformats.org/officeDocument/2006/customXml" ds:itemID="{4282D800-6FB5-4B06-89AE-AB6DCDF6BDC1}">
  <ds:schemaRefs>
    <ds:schemaRef ds:uri="http://purl.org/dc/elements/1.1/"/>
    <ds:schemaRef ds:uri="http://schemas.microsoft.com/office/2006/metadata/properties"/>
    <ds:schemaRef ds:uri="http://purl.org/dc/terms/"/>
    <ds:schemaRef ds:uri="cbbf56d9-053a-4be0-bdf2-19c93972a988"/>
    <ds:schemaRef ds:uri="http://schemas.microsoft.com/office/2006/documentManagement/types"/>
    <ds:schemaRef ds:uri="http://schemas.microsoft.com/office/infopath/2007/PartnerControls"/>
    <ds:schemaRef ds:uri="http://schemas.openxmlformats.org/package/2006/metadata/core-properties"/>
    <ds:schemaRef ds:uri="131a0674-932a-440a-9624-3e54be7ac72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On-Road Fuels</vt:lpstr>
      <vt:lpstr>Aircraft Fuels</vt:lpstr>
      <vt:lpstr>CO2 Emissions</vt:lpstr>
      <vt:lpstr>'Aircraft Fuels'!Print_Area</vt:lpstr>
      <vt:lpstr>'CO2 Emissions'!Print_Area</vt:lpstr>
      <vt:lpstr>Instructions!Print_Area</vt:lpstr>
      <vt:lpstr>'On-Road Fuels'!Print_Area</vt:lpstr>
    </vt:vector>
  </TitlesOfParts>
  <Company>WA Department of Ecology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Caudill</dc:creator>
  <cp:lastModifiedBy>Caudill, Neil (ECY)</cp:lastModifiedBy>
  <dcterms:created xsi:type="dcterms:W3CDTF">2012-10-22T20:28:06Z</dcterms:created>
  <dcterms:modified xsi:type="dcterms:W3CDTF">2019-12-24T19:21:06Z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0x0101008E83756934729C43A9A14A2A6CDE3B44</vt:lpwstr>
  </property>
</Properties>
</file>